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uf\Desktop\"/>
    </mc:Choice>
  </mc:AlternateContent>
  <xr:revisionPtr revIDLastSave="0" documentId="13_ncr:1_{13B71130-757B-4A16-8360-CC4907F449D6}" xr6:coauthVersionLast="45" xr6:coauthVersionMax="45" xr10:uidLastSave="{00000000-0000-0000-0000-000000000000}"/>
  <bookViews>
    <workbookView xWindow="-110" yWindow="-110" windowWidth="19420" windowHeight="10420" activeTab="1" xr2:uid="{B10FDA37-4D15-47D9-A6B4-F42CB9CD71A4}"/>
  </bookViews>
  <sheets>
    <sheet name="AC" sheetId="1" r:id="rId1"/>
    <sheet name="DC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2" l="1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2" i="2"/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2" i="1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4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2" i="2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3" i="1"/>
  <c r="C4" i="1"/>
  <c r="C5" i="1"/>
  <c r="C6" i="1"/>
  <c r="C7" i="1"/>
  <c r="C8" i="1"/>
  <c r="C2" i="1"/>
</calcChain>
</file>

<file path=xl/sharedStrings.xml><?xml version="1.0" encoding="utf-8"?>
<sst xmlns="http://schemas.openxmlformats.org/spreadsheetml/2006/main" count="8" uniqueCount="7">
  <si>
    <t>Eco</t>
  </si>
  <si>
    <t>Partner</t>
  </si>
  <si>
    <t>Flat</t>
  </si>
  <si>
    <t>Doma</t>
  </si>
  <si>
    <t>Eco (0€/mes)</t>
  </si>
  <si>
    <t>Partner (9€/mes)</t>
  </si>
  <si>
    <t>Flat (69€/mes)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</si>
</sst>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&quot; kWh&quot;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1400" baseline="0"/>
              <a:t>AC nabíjanie DOMA vs ZSE (</a:t>
            </a:r>
            <a:r>
              <a:rPr lang="en-US" sz="1400"/>
              <a:t>2020)</a:t>
            </a:r>
          </a:p>
          <a:p>
            <a:pPr>
              <a:defRPr/>
            </a:pPr>
            <a:r>
              <a:rPr lang="en-US" sz="1400"/>
              <a:t>(nízka</a:t>
            </a:r>
            <a:r>
              <a:rPr lang="en-US" sz="1400" baseline="0"/>
              <a:t> spotreba)</a:t>
            </a:r>
            <a:endParaRPr lang="en-US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AC!$B$1</c:f>
              <c:strCache>
                <c:ptCount val="1"/>
                <c:pt idx="0">
                  <c:v>Doma</c:v>
                </c:pt>
              </c:strCache>
            </c:strRef>
          </c:tx>
          <c:spPr>
            <a:ln w="34925" cap="rnd">
              <a:solidFill>
                <a:schemeClr val="accent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AC!$A$2:$A$13</c:f>
              <c:numCache>
                <c:formatCode>0" kWh"</c:formatCode>
                <c:ptCount val="12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</c:numCache>
            </c:numRef>
          </c:cat>
          <c:val>
            <c:numRef>
              <c:f>AC!$B$2:$B$13</c:f>
              <c:numCache>
                <c:formatCode>#\ ##0.00\ "€"</c:formatCode>
                <c:ptCount val="12"/>
                <c:pt idx="0">
                  <c:v>1.45</c:v>
                </c:pt>
                <c:pt idx="1">
                  <c:v>2.9</c:v>
                </c:pt>
                <c:pt idx="2">
                  <c:v>4.3499999999999996</c:v>
                </c:pt>
                <c:pt idx="3">
                  <c:v>5.8</c:v>
                </c:pt>
                <c:pt idx="4">
                  <c:v>7.2499999999999991</c:v>
                </c:pt>
                <c:pt idx="5">
                  <c:v>8.6999999999999993</c:v>
                </c:pt>
                <c:pt idx="6">
                  <c:v>10.149999999999999</c:v>
                </c:pt>
                <c:pt idx="7">
                  <c:v>11.6</c:v>
                </c:pt>
                <c:pt idx="8">
                  <c:v>13.049999999999999</c:v>
                </c:pt>
                <c:pt idx="9">
                  <c:v>14.499999999999998</c:v>
                </c:pt>
                <c:pt idx="10">
                  <c:v>15.95</c:v>
                </c:pt>
                <c:pt idx="11">
                  <c:v>17.399999999999999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F0-475F-B436-1E4E4C5B87ED}"/>
            </c:ext>
          </c:extLst>
        </c:ser>
        <c:ser>
          <c:idx val="1"/>
          <c:order val="1"/>
          <c:tx>
            <c:strRef>
              <c:f>AC!$C$1</c:f>
              <c:strCache>
                <c:ptCount val="1"/>
                <c:pt idx="0">
                  <c:v>Eco (0€/mes)</c:v>
                </c:pt>
              </c:strCache>
            </c:strRef>
          </c:tx>
          <c:spPr>
            <a:ln w="349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AC!$A$2:$A$13</c:f>
              <c:numCache>
                <c:formatCode>0" kWh"</c:formatCode>
                <c:ptCount val="12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</c:numCache>
            </c:numRef>
          </c:cat>
          <c:val>
            <c:numRef>
              <c:f>AC!$C$2:$C$13</c:f>
              <c:numCache>
                <c:formatCode>#\ ##0.00\ "€"</c:formatCode>
                <c:ptCount val="12"/>
                <c:pt idx="0">
                  <c:v>1.9</c:v>
                </c:pt>
                <c:pt idx="1">
                  <c:v>3.8</c:v>
                </c:pt>
                <c:pt idx="2">
                  <c:v>5.7</c:v>
                </c:pt>
                <c:pt idx="3">
                  <c:v>7.6</c:v>
                </c:pt>
                <c:pt idx="4">
                  <c:v>9.5</c:v>
                </c:pt>
                <c:pt idx="5">
                  <c:v>11.4</c:v>
                </c:pt>
                <c:pt idx="6">
                  <c:v>13.3</c:v>
                </c:pt>
                <c:pt idx="7">
                  <c:v>15.2</c:v>
                </c:pt>
                <c:pt idx="8">
                  <c:v>17.100000000000001</c:v>
                </c:pt>
                <c:pt idx="9">
                  <c:v>19</c:v>
                </c:pt>
                <c:pt idx="10">
                  <c:v>20.9</c:v>
                </c:pt>
                <c:pt idx="11">
                  <c:v>22.8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FF0-475F-B436-1E4E4C5B87ED}"/>
            </c:ext>
          </c:extLst>
        </c:ser>
        <c:ser>
          <c:idx val="2"/>
          <c:order val="2"/>
          <c:tx>
            <c:strRef>
              <c:f>AC!$D$1</c:f>
              <c:strCache>
                <c:ptCount val="1"/>
                <c:pt idx="0">
                  <c:v>Partner (9€/mes)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AC!$A$2:$A$13</c:f>
              <c:numCache>
                <c:formatCode>0" kWh"</c:formatCode>
                <c:ptCount val="12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</c:numCache>
            </c:numRef>
          </c:cat>
          <c:val>
            <c:numRef>
              <c:f>AC!$D$2:$D$13</c:f>
              <c:numCache>
                <c:formatCode>#\ ##0.00\ "€"</c:formatCode>
                <c:ptCount val="12"/>
                <c:pt idx="0">
                  <c:v>9.9</c:v>
                </c:pt>
                <c:pt idx="1">
                  <c:v>10.8</c:v>
                </c:pt>
                <c:pt idx="2">
                  <c:v>11.7</c:v>
                </c:pt>
                <c:pt idx="3">
                  <c:v>12.6</c:v>
                </c:pt>
                <c:pt idx="4">
                  <c:v>13.5</c:v>
                </c:pt>
                <c:pt idx="5">
                  <c:v>14.399999999999999</c:v>
                </c:pt>
                <c:pt idx="6">
                  <c:v>15.3</c:v>
                </c:pt>
                <c:pt idx="7">
                  <c:v>16.2</c:v>
                </c:pt>
                <c:pt idx="8">
                  <c:v>17.100000000000001</c:v>
                </c:pt>
                <c:pt idx="9">
                  <c:v>18</c:v>
                </c:pt>
                <c:pt idx="10">
                  <c:v>18.899999999999999</c:v>
                </c:pt>
                <c:pt idx="11">
                  <c:v>19.799999999999997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FF0-475F-B436-1E4E4C5B87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52278976"/>
        <c:axId val="2052282304"/>
      </c:lineChart>
      <c:catAx>
        <c:axId val="2052278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Spotreba kwh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&quot; kWh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2282304"/>
        <c:crosses val="autoZero"/>
        <c:auto val="1"/>
        <c:lblAlgn val="ctr"/>
        <c:lblOffset val="100"/>
        <c:noMultiLvlLbl val="0"/>
      </c:catAx>
      <c:valAx>
        <c:axId val="205228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Cena</a:t>
                </a:r>
                <a:r>
                  <a:rPr lang="en-US" baseline="0"/>
                  <a:t> s DPH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\ 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2278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>
                  <a:outerShdw blurRad="50800" dist="38100" dir="5400000" algn="t" rotWithShape="0">
                    <a:srgbClr val="000000">
                      <a:alpha val="40000"/>
                    </a:srgbClr>
                  </a:outerShdw>
                </a:effectLst>
              </a:rPr>
              <a:t>AC nabíjanie DOMA vs ZSE (2020)</a:t>
            </a:r>
            <a:endParaRPr lang="en-US" sz="1400">
              <a:effectLst/>
            </a:endParaRPr>
          </a:p>
          <a:p>
            <a:pPr>
              <a:defRPr/>
            </a:pPr>
            <a:r>
              <a:rPr lang="en-US" sz="1400" b="1" i="0" baseline="0">
                <a:effectLst>
                  <a:outerShdw blurRad="50800" dist="38100" dir="5400000" algn="t" rotWithShape="0">
                    <a:srgbClr val="000000">
                      <a:alpha val="40000"/>
                    </a:srgbClr>
                  </a:outerShdw>
                </a:effectLst>
              </a:rPr>
              <a:t>(vyššia spotreba)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AC!$B$1</c:f>
              <c:strCache>
                <c:ptCount val="1"/>
                <c:pt idx="0">
                  <c:v>Doma</c:v>
                </c:pt>
              </c:strCache>
            </c:strRef>
          </c:tx>
          <c:spPr>
            <a:ln w="34925" cap="rnd">
              <a:solidFill>
                <a:schemeClr val="accent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AC!$A$6:$A$76</c:f>
              <c:numCache>
                <c:formatCode>0" kWh"</c:formatCode>
                <c:ptCount val="71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120</c:v>
                </c:pt>
                <c:pt idx="8">
                  <c:v>130</c:v>
                </c:pt>
                <c:pt idx="9">
                  <c:v>140</c:v>
                </c:pt>
                <c:pt idx="10">
                  <c:v>150</c:v>
                </c:pt>
                <c:pt idx="11">
                  <c:v>160</c:v>
                </c:pt>
                <c:pt idx="12">
                  <c:v>170</c:v>
                </c:pt>
                <c:pt idx="13">
                  <c:v>180</c:v>
                </c:pt>
                <c:pt idx="14">
                  <c:v>190</c:v>
                </c:pt>
                <c:pt idx="15">
                  <c:v>200</c:v>
                </c:pt>
                <c:pt idx="16">
                  <c:v>210</c:v>
                </c:pt>
                <c:pt idx="17">
                  <c:v>220</c:v>
                </c:pt>
                <c:pt idx="18">
                  <c:v>230</c:v>
                </c:pt>
                <c:pt idx="19">
                  <c:v>240</c:v>
                </c:pt>
                <c:pt idx="20">
                  <c:v>250</c:v>
                </c:pt>
                <c:pt idx="21">
                  <c:v>260</c:v>
                </c:pt>
                <c:pt idx="22">
                  <c:v>270</c:v>
                </c:pt>
                <c:pt idx="23">
                  <c:v>280</c:v>
                </c:pt>
                <c:pt idx="24">
                  <c:v>290</c:v>
                </c:pt>
                <c:pt idx="25">
                  <c:v>300</c:v>
                </c:pt>
                <c:pt idx="26">
                  <c:v>310</c:v>
                </c:pt>
                <c:pt idx="27">
                  <c:v>320</c:v>
                </c:pt>
                <c:pt idx="28">
                  <c:v>330</c:v>
                </c:pt>
                <c:pt idx="29">
                  <c:v>340</c:v>
                </c:pt>
                <c:pt idx="30">
                  <c:v>350</c:v>
                </c:pt>
                <c:pt idx="31">
                  <c:v>360</c:v>
                </c:pt>
                <c:pt idx="32">
                  <c:v>370</c:v>
                </c:pt>
                <c:pt idx="33">
                  <c:v>380</c:v>
                </c:pt>
                <c:pt idx="34">
                  <c:v>390</c:v>
                </c:pt>
                <c:pt idx="35">
                  <c:v>400</c:v>
                </c:pt>
                <c:pt idx="36">
                  <c:v>410</c:v>
                </c:pt>
                <c:pt idx="37">
                  <c:v>420</c:v>
                </c:pt>
                <c:pt idx="38">
                  <c:v>430</c:v>
                </c:pt>
                <c:pt idx="39">
                  <c:v>440</c:v>
                </c:pt>
                <c:pt idx="40">
                  <c:v>450</c:v>
                </c:pt>
                <c:pt idx="41">
                  <c:v>460</c:v>
                </c:pt>
                <c:pt idx="42">
                  <c:v>470</c:v>
                </c:pt>
                <c:pt idx="43">
                  <c:v>480</c:v>
                </c:pt>
                <c:pt idx="44">
                  <c:v>490</c:v>
                </c:pt>
                <c:pt idx="45">
                  <c:v>500</c:v>
                </c:pt>
                <c:pt idx="46">
                  <c:v>510</c:v>
                </c:pt>
                <c:pt idx="47">
                  <c:v>520</c:v>
                </c:pt>
                <c:pt idx="48">
                  <c:v>530</c:v>
                </c:pt>
                <c:pt idx="49">
                  <c:v>540</c:v>
                </c:pt>
                <c:pt idx="50">
                  <c:v>550</c:v>
                </c:pt>
                <c:pt idx="51">
                  <c:v>560</c:v>
                </c:pt>
                <c:pt idx="52">
                  <c:v>570</c:v>
                </c:pt>
                <c:pt idx="53">
                  <c:v>580</c:v>
                </c:pt>
                <c:pt idx="54">
                  <c:v>590</c:v>
                </c:pt>
                <c:pt idx="55">
                  <c:v>600</c:v>
                </c:pt>
                <c:pt idx="56">
                  <c:v>610</c:v>
                </c:pt>
                <c:pt idx="57">
                  <c:v>620</c:v>
                </c:pt>
                <c:pt idx="58">
                  <c:v>630</c:v>
                </c:pt>
                <c:pt idx="59">
                  <c:v>640</c:v>
                </c:pt>
                <c:pt idx="60">
                  <c:v>650</c:v>
                </c:pt>
                <c:pt idx="61">
                  <c:v>660</c:v>
                </c:pt>
                <c:pt idx="62">
                  <c:v>670</c:v>
                </c:pt>
                <c:pt idx="63">
                  <c:v>680</c:v>
                </c:pt>
                <c:pt idx="64">
                  <c:v>690</c:v>
                </c:pt>
                <c:pt idx="65">
                  <c:v>700</c:v>
                </c:pt>
                <c:pt idx="66">
                  <c:v>710</c:v>
                </c:pt>
                <c:pt idx="67">
                  <c:v>720</c:v>
                </c:pt>
                <c:pt idx="68">
                  <c:v>730</c:v>
                </c:pt>
                <c:pt idx="69">
                  <c:v>740</c:v>
                </c:pt>
                <c:pt idx="70">
                  <c:v>750</c:v>
                </c:pt>
              </c:numCache>
            </c:numRef>
          </c:cat>
          <c:val>
            <c:numRef>
              <c:f>AC!$B$6:$B$76</c:f>
              <c:numCache>
                <c:formatCode>#\ ##0.00\ "€"</c:formatCode>
                <c:ptCount val="71"/>
                <c:pt idx="0">
                  <c:v>7.2499999999999991</c:v>
                </c:pt>
                <c:pt idx="1">
                  <c:v>8.6999999999999993</c:v>
                </c:pt>
                <c:pt idx="2">
                  <c:v>10.149999999999999</c:v>
                </c:pt>
                <c:pt idx="3">
                  <c:v>11.6</c:v>
                </c:pt>
                <c:pt idx="4">
                  <c:v>13.049999999999999</c:v>
                </c:pt>
                <c:pt idx="5">
                  <c:v>14.499999999999998</c:v>
                </c:pt>
                <c:pt idx="6">
                  <c:v>15.95</c:v>
                </c:pt>
                <c:pt idx="7">
                  <c:v>17.399999999999999</c:v>
                </c:pt>
                <c:pt idx="8">
                  <c:v>18.849999999999998</c:v>
                </c:pt>
                <c:pt idx="9">
                  <c:v>20.299999999999997</c:v>
                </c:pt>
                <c:pt idx="10">
                  <c:v>21.75</c:v>
                </c:pt>
                <c:pt idx="11">
                  <c:v>23.2</c:v>
                </c:pt>
                <c:pt idx="12">
                  <c:v>24.65</c:v>
                </c:pt>
                <c:pt idx="13">
                  <c:v>26.099999999999998</c:v>
                </c:pt>
                <c:pt idx="14">
                  <c:v>27.549999999999997</c:v>
                </c:pt>
                <c:pt idx="15">
                  <c:v>28.999999999999996</c:v>
                </c:pt>
                <c:pt idx="16">
                  <c:v>30.45</c:v>
                </c:pt>
                <c:pt idx="17">
                  <c:v>31.9</c:v>
                </c:pt>
                <c:pt idx="18">
                  <c:v>33.349999999999994</c:v>
                </c:pt>
                <c:pt idx="19">
                  <c:v>34.799999999999997</c:v>
                </c:pt>
                <c:pt idx="20">
                  <c:v>36.25</c:v>
                </c:pt>
                <c:pt idx="21">
                  <c:v>37.699999999999996</c:v>
                </c:pt>
                <c:pt idx="22">
                  <c:v>39.15</c:v>
                </c:pt>
                <c:pt idx="23">
                  <c:v>40.599999999999994</c:v>
                </c:pt>
                <c:pt idx="24">
                  <c:v>42.05</c:v>
                </c:pt>
                <c:pt idx="25">
                  <c:v>43.5</c:v>
                </c:pt>
                <c:pt idx="26">
                  <c:v>44.949999999999996</c:v>
                </c:pt>
                <c:pt idx="27">
                  <c:v>46.4</c:v>
                </c:pt>
                <c:pt idx="28">
                  <c:v>47.849999999999994</c:v>
                </c:pt>
                <c:pt idx="29">
                  <c:v>49.3</c:v>
                </c:pt>
                <c:pt idx="30">
                  <c:v>50.75</c:v>
                </c:pt>
                <c:pt idx="31">
                  <c:v>52.199999999999996</c:v>
                </c:pt>
                <c:pt idx="32">
                  <c:v>53.65</c:v>
                </c:pt>
                <c:pt idx="33">
                  <c:v>55.099999999999994</c:v>
                </c:pt>
                <c:pt idx="34">
                  <c:v>56.55</c:v>
                </c:pt>
                <c:pt idx="35">
                  <c:v>57.999999999999993</c:v>
                </c:pt>
                <c:pt idx="36">
                  <c:v>59.449999999999996</c:v>
                </c:pt>
                <c:pt idx="37">
                  <c:v>60.9</c:v>
                </c:pt>
                <c:pt idx="38">
                  <c:v>62.349999999999994</c:v>
                </c:pt>
                <c:pt idx="39">
                  <c:v>63.8</c:v>
                </c:pt>
                <c:pt idx="40">
                  <c:v>65.25</c:v>
                </c:pt>
                <c:pt idx="41">
                  <c:v>66.699999999999989</c:v>
                </c:pt>
                <c:pt idx="42">
                  <c:v>68.149999999999991</c:v>
                </c:pt>
                <c:pt idx="43">
                  <c:v>69.599999999999994</c:v>
                </c:pt>
                <c:pt idx="44">
                  <c:v>71.05</c:v>
                </c:pt>
                <c:pt idx="45">
                  <c:v>72.5</c:v>
                </c:pt>
                <c:pt idx="46">
                  <c:v>73.949999999999989</c:v>
                </c:pt>
                <c:pt idx="47">
                  <c:v>75.399999999999991</c:v>
                </c:pt>
                <c:pt idx="48">
                  <c:v>76.849999999999994</c:v>
                </c:pt>
                <c:pt idx="49">
                  <c:v>78.3</c:v>
                </c:pt>
                <c:pt idx="50">
                  <c:v>79.75</c:v>
                </c:pt>
                <c:pt idx="51">
                  <c:v>81.199999999999989</c:v>
                </c:pt>
                <c:pt idx="52">
                  <c:v>82.649999999999991</c:v>
                </c:pt>
                <c:pt idx="53">
                  <c:v>84.1</c:v>
                </c:pt>
                <c:pt idx="54">
                  <c:v>85.55</c:v>
                </c:pt>
                <c:pt idx="55">
                  <c:v>87</c:v>
                </c:pt>
                <c:pt idx="56">
                  <c:v>88.449999999999989</c:v>
                </c:pt>
                <c:pt idx="57">
                  <c:v>89.899999999999991</c:v>
                </c:pt>
                <c:pt idx="58">
                  <c:v>91.35</c:v>
                </c:pt>
                <c:pt idx="59">
                  <c:v>92.8</c:v>
                </c:pt>
                <c:pt idx="60">
                  <c:v>94.25</c:v>
                </c:pt>
                <c:pt idx="61">
                  <c:v>95.699999999999989</c:v>
                </c:pt>
                <c:pt idx="62">
                  <c:v>97.149999999999991</c:v>
                </c:pt>
                <c:pt idx="63">
                  <c:v>98.6</c:v>
                </c:pt>
                <c:pt idx="64">
                  <c:v>100.05</c:v>
                </c:pt>
                <c:pt idx="65">
                  <c:v>101.5</c:v>
                </c:pt>
                <c:pt idx="66">
                  <c:v>102.94999999999999</c:v>
                </c:pt>
                <c:pt idx="67">
                  <c:v>104.39999999999999</c:v>
                </c:pt>
                <c:pt idx="68">
                  <c:v>105.85</c:v>
                </c:pt>
                <c:pt idx="69">
                  <c:v>107.3</c:v>
                </c:pt>
                <c:pt idx="70">
                  <c:v>108.74999999999999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F0-475F-B436-1E4E4C5B87ED}"/>
            </c:ext>
          </c:extLst>
        </c:ser>
        <c:ser>
          <c:idx val="1"/>
          <c:order val="1"/>
          <c:tx>
            <c:strRef>
              <c:f>AC!$C$1</c:f>
              <c:strCache>
                <c:ptCount val="1"/>
                <c:pt idx="0">
                  <c:v>Eco (0€/mes)</c:v>
                </c:pt>
              </c:strCache>
            </c:strRef>
          </c:tx>
          <c:spPr>
            <a:ln w="349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AC!$A$6:$A$76</c:f>
              <c:numCache>
                <c:formatCode>0" kWh"</c:formatCode>
                <c:ptCount val="71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120</c:v>
                </c:pt>
                <c:pt idx="8">
                  <c:v>130</c:v>
                </c:pt>
                <c:pt idx="9">
                  <c:v>140</c:v>
                </c:pt>
                <c:pt idx="10">
                  <c:v>150</c:v>
                </c:pt>
                <c:pt idx="11">
                  <c:v>160</c:v>
                </c:pt>
                <c:pt idx="12">
                  <c:v>170</c:v>
                </c:pt>
                <c:pt idx="13">
                  <c:v>180</c:v>
                </c:pt>
                <c:pt idx="14">
                  <c:v>190</c:v>
                </c:pt>
                <c:pt idx="15">
                  <c:v>200</c:v>
                </c:pt>
                <c:pt idx="16">
                  <c:v>210</c:v>
                </c:pt>
                <c:pt idx="17">
                  <c:v>220</c:v>
                </c:pt>
                <c:pt idx="18">
                  <c:v>230</c:v>
                </c:pt>
                <c:pt idx="19">
                  <c:v>240</c:v>
                </c:pt>
                <c:pt idx="20">
                  <c:v>250</c:v>
                </c:pt>
                <c:pt idx="21">
                  <c:v>260</c:v>
                </c:pt>
                <c:pt idx="22">
                  <c:v>270</c:v>
                </c:pt>
                <c:pt idx="23">
                  <c:v>280</c:v>
                </c:pt>
                <c:pt idx="24">
                  <c:v>290</c:v>
                </c:pt>
                <c:pt idx="25">
                  <c:v>300</c:v>
                </c:pt>
                <c:pt idx="26">
                  <c:v>310</c:v>
                </c:pt>
                <c:pt idx="27">
                  <c:v>320</c:v>
                </c:pt>
                <c:pt idx="28">
                  <c:v>330</c:v>
                </c:pt>
                <c:pt idx="29">
                  <c:v>340</c:v>
                </c:pt>
                <c:pt idx="30">
                  <c:v>350</c:v>
                </c:pt>
                <c:pt idx="31">
                  <c:v>360</c:v>
                </c:pt>
                <c:pt idx="32">
                  <c:v>370</c:v>
                </c:pt>
                <c:pt idx="33">
                  <c:v>380</c:v>
                </c:pt>
                <c:pt idx="34">
                  <c:v>390</c:v>
                </c:pt>
                <c:pt idx="35">
                  <c:v>400</c:v>
                </c:pt>
                <c:pt idx="36">
                  <c:v>410</c:v>
                </c:pt>
                <c:pt idx="37">
                  <c:v>420</c:v>
                </c:pt>
                <c:pt idx="38">
                  <c:v>430</c:v>
                </c:pt>
                <c:pt idx="39">
                  <c:v>440</c:v>
                </c:pt>
                <c:pt idx="40">
                  <c:v>450</c:v>
                </c:pt>
                <c:pt idx="41">
                  <c:v>460</c:v>
                </c:pt>
                <c:pt idx="42">
                  <c:v>470</c:v>
                </c:pt>
                <c:pt idx="43">
                  <c:v>480</c:v>
                </c:pt>
                <c:pt idx="44">
                  <c:v>490</c:v>
                </c:pt>
                <c:pt idx="45">
                  <c:v>500</c:v>
                </c:pt>
                <c:pt idx="46">
                  <c:v>510</c:v>
                </c:pt>
                <c:pt idx="47">
                  <c:v>520</c:v>
                </c:pt>
                <c:pt idx="48">
                  <c:v>530</c:v>
                </c:pt>
                <c:pt idx="49">
                  <c:v>540</c:v>
                </c:pt>
                <c:pt idx="50">
                  <c:v>550</c:v>
                </c:pt>
                <c:pt idx="51">
                  <c:v>560</c:v>
                </c:pt>
                <c:pt idx="52">
                  <c:v>570</c:v>
                </c:pt>
                <c:pt idx="53">
                  <c:v>580</c:v>
                </c:pt>
                <c:pt idx="54">
                  <c:v>590</c:v>
                </c:pt>
                <c:pt idx="55">
                  <c:v>600</c:v>
                </c:pt>
                <c:pt idx="56">
                  <c:v>610</c:v>
                </c:pt>
                <c:pt idx="57">
                  <c:v>620</c:v>
                </c:pt>
                <c:pt idx="58">
                  <c:v>630</c:v>
                </c:pt>
                <c:pt idx="59">
                  <c:v>640</c:v>
                </c:pt>
                <c:pt idx="60">
                  <c:v>650</c:v>
                </c:pt>
                <c:pt idx="61">
                  <c:v>660</c:v>
                </c:pt>
                <c:pt idx="62">
                  <c:v>670</c:v>
                </c:pt>
                <c:pt idx="63">
                  <c:v>680</c:v>
                </c:pt>
                <c:pt idx="64">
                  <c:v>690</c:v>
                </c:pt>
                <c:pt idx="65">
                  <c:v>700</c:v>
                </c:pt>
                <c:pt idx="66">
                  <c:v>710</c:v>
                </c:pt>
                <c:pt idx="67">
                  <c:v>720</c:v>
                </c:pt>
                <c:pt idx="68">
                  <c:v>730</c:v>
                </c:pt>
                <c:pt idx="69">
                  <c:v>740</c:v>
                </c:pt>
                <c:pt idx="70">
                  <c:v>750</c:v>
                </c:pt>
              </c:numCache>
            </c:numRef>
          </c:cat>
          <c:val>
            <c:numRef>
              <c:f>AC!$C$6:$C$76</c:f>
              <c:numCache>
                <c:formatCode>#\ ##0.00\ "€"</c:formatCode>
                <c:ptCount val="71"/>
                <c:pt idx="0">
                  <c:v>9.5</c:v>
                </c:pt>
                <c:pt idx="1">
                  <c:v>11.4</c:v>
                </c:pt>
                <c:pt idx="2">
                  <c:v>13.3</c:v>
                </c:pt>
                <c:pt idx="3">
                  <c:v>15.2</c:v>
                </c:pt>
                <c:pt idx="4">
                  <c:v>17.100000000000001</c:v>
                </c:pt>
                <c:pt idx="5">
                  <c:v>19</c:v>
                </c:pt>
                <c:pt idx="6">
                  <c:v>20.9</c:v>
                </c:pt>
                <c:pt idx="7">
                  <c:v>22.8</c:v>
                </c:pt>
                <c:pt idx="8">
                  <c:v>24.7</c:v>
                </c:pt>
                <c:pt idx="9">
                  <c:v>26.6</c:v>
                </c:pt>
                <c:pt idx="10">
                  <c:v>28.5</c:v>
                </c:pt>
                <c:pt idx="11">
                  <c:v>30.4</c:v>
                </c:pt>
                <c:pt idx="12">
                  <c:v>32.299999999999997</c:v>
                </c:pt>
                <c:pt idx="13">
                  <c:v>34.200000000000003</c:v>
                </c:pt>
                <c:pt idx="14">
                  <c:v>36.1</c:v>
                </c:pt>
                <c:pt idx="15">
                  <c:v>38</c:v>
                </c:pt>
                <c:pt idx="16">
                  <c:v>39.9</c:v>
                </c:pt>
                <c:pt idx="17">
                  <c:v>41.8</c:v>
                </c:pt>
                <c:pt idx="18">
                  <c:v>43.7</c:v>
                </c:pt>
                <c:pt idx="19">
                  <c:v>45.6</c:v>
                </c:pt>
                <c:pt idx="20">
                  <c:v>47.5</c:v>
                </c:pt>
                <c:pt idx="21">
                  <c:v>49.4</c:v>
                </c:pt>
                <c:pt idx="22">
                  <c:v>51.3</c:v>
                </c:pt>
                <c:pt idx="23">
                  <c:v>53.2</c:v>
                </c:pt>
                <c:pt idx="24">
                  <c:v>55.1</c:v>
                </c:pt>
                <c:pt idx="25">
                  <c:v>57</c:v>
                </c:pt>
                <c:pt idx="26">
                  <c:v>58.9</c:v>
                </c:pt>
                <c:pt idx="27">
                  <c:v>60.8</c:v>
                </c:pt>
                <c:pt idx="28">
                  <c:v>62.7</c:v>
                </c:pt>
                <c:pt idx="29">
                  <c:v>64.599999999999994</c:v>
                </c:pt>
                <c:pt idx="30">
                  <c:v>66.5</c:v>
                </c:pt>
                <c:pt idx="31">
                  <c:v>68.400000000000006</c:v>
                </c:pt>
                <c:pt idx="32">
                  <c:v>70.3</c:v>
                </c:pt>
                <c:pt idx="33">
                  <c:v>72.2</c:v>
                </c:pt>
                <c:pt idx="34">
                  <c:v>74.099999999999994</c:v>
                </c:pt>
                <c:pt idx="35">
                  <c:v>76</c:v>
                </c:pt>
                <c:pt idx="36">
                  <c:v>77.900000000000006</c:v>
                </c:pt>
                <c:pt idx="37">
                  <c:v>79.8</c:v>
                </c:pt>
                <c:pt idx="38">
                  <c:v>81.7</c:v>
                </c:pt>
                <c:pt idx="39">
                  <c:v>83.6</c:v>
                </c:pt>
                <c:pt idx="40">
                  <c:v>85.5</c:v>
                </c:pt>
                <c:pt idx="41">
                  <c:v>87.4</c:v>
                </c:pt>
                <c:pt idx="42">
                  <c:v>89.3</c:v>
                </c:pt>
                <c:pt idx="43">
                  <c:v>91.2</c:v>
                </c:pt>
                <c:pt idx="44">
                  <c:v>93.1</c:v>
                </c:pt>
                <c:pt idx="45">
                  <c:v>95</c:v>
                </c:pt>
                <c:pt idx="46">
                  <c:v>96.9</c:v>
                </c:pt>
                <c:pt idx="47">
                  <c:v>98.8</c:v>
                </c:pt>
                <c:pt idx="48">
                  <c:v>100.7</c:v>
                </c:pt>
                <c:pt idx="49">
                  <c:v>102.6</c:v>
                </c:pt>
                <c:pt idx="50">
                  <c:v>104.5</c:v>
                </c:pt>
                <c:pt idx="51">
                  <c:v>106.4</c:v>
                </c:pt>
                <c:pt idx="52">
                  <c:v>108.3</c:v>
                </c:pt>
                <c:pt idx="53">
                  <c:v>110.2</c:v>
                </c:pt>
                <c:pt idx="54">
                  <c:v>112.1</c:v>
                </c:pt>
                <c:pt idx="55">
                  <c:v>114</c:v>
                </c:pt>
                <c:pt idx="56">
                  <c:v>115.9</c:v>
                </c:pt>
                <c:pt idx="57">
                  <c:v>117.8</c:v>
                </c:pt>
                <c:pt idx="58">
                  <c:v>119.7</c:v>
                </c:pt>
                <c:pt idx="59">
                  <c:v>121.6</c:v>
                </c:pt>
                <c:pt idx="60">
                  <c:v>123.5</c:v>
                </c:pt>
                <c:pt idx="61">
                  <c:v>125.4</c:v>
                </c:pt>
                <c:pt idx="62">
                  <c:v>127.3</c:v>
                </c:pt>
                <c:pt idx="63">
                  <c:v>129.19999999999999</c:v>
                </c:pt>
                <c:pt idx="64">
                  <c:v>131.1</c:v>
                </c:pt>
                <c:pt idx="65">
                  <c:v>133</c:v>
                </c:pt>
                <c:pt idx="66">
                  <c:v>134.9</c:v>
                </c:pt>
                <c:pt idx="67">
                  <c:v>136.80000000000001</c:v>
                </c:pt>
                <c:pt idx="68">
                  <c:v>138.69999999999999</c:v>
                </c:pt>
                <c:pt idx="69">
                  <c:v>140.6</c:v>
                </c:pt>
                <c:pt idx="70">
                  <c:v>142.5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FF0-475F-B436-1E4E4C5B87ED}"/>
            </c:ext>
          </c:extLst>
        </c:ser>
        <c:ser>
          <c:idx val="2"/>
          <c:order val="2"/>
          <c:tx>
            <c:strRef>
              <c:f>AC!$D$1</c:f>
              <c:strCache>
                <c:ptCount val="1"/>
                <c:pt idx="0">
                  <c:v>Partner (9€/mes)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AC!$A$6:$A$76</c:f>
              <c:numCache>
                <c:formatCode>0" kWh"</c:formatCode>
                <c:ptCount val="71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120</c:v>
                </c:pt>
                <c:pt idx="8">
                  <c:v>130</c:v>
                </c:pt>
                <c:pt idx="9">
                  <c:v>140</c:v>
                </c:pt>
                <c:pt idx="10">
                  <c:v>150</c:v>
                </c:pt>
                <c:pt idx="11">
                  <c:v>160</c:v>
                </c:pt>
                <c:pt idx="12">
                  <c:v>170</c:v>
                </c:pt>
                <c:pt idx="13">
                  <c:v>180</c:v>
                </c:pt>
                <c:pt idx="14">
                  <c:v>190</c:v>
                </c:pt>
                <c:pt idx="15">
                  <c:v>200</c:v>
                </c:pt>
                <c:pt idx="16">
                  <c:v>210</c:v>
                </c:pt>
                <c:pt idx="17">
                  <c:v>220</c:v>
                </c:pt>
                <c:pt idx="18">
                  <c:v>230</c:v>
                </c:pt>
                <c:pt idx="19">
                  <c:v>240</c:v>
                </c:pt>
                <c:pt idx="20">
                  <c:v>250</c:v>
                </c:pt>
                <c:pt idx="21">
                  <c:v>260</c:v>
                </c:pt>
                <c:pt idx="22">
                  <c:v>270</c:v>
                </c:pt>
                <c:pt idx="23">
                  <c:v>280</c:v>
                </c:pt>
                <c:pt idx="24">
                  <c:v>290</c:v>
                </c:pt>
                <c:pt idx="25">
                  <c:v>300</c:v>
                </c:pt>
                <c:pt idx="26">
                  <c:v>310</c:v>
                </c:pt>
                <c:pt idx="27">
                  <c:v>320</c:v>
                </c:pt>
                <c:pt idx="28">
                  <c:v>330</c:v>
                </c:pt>
                <c:pt idx="29">
                  <c:v>340</c:v>
                </c:pt>
                <c:pt idx="30">
                  <c:v>350</c:v>
                </c:pt>
                <c:pt idx="31">
                  <c:v>360</c:v>
                </c:pt>
                <c:pt idx="32">
                  <c:v>370</c:v>
                </c:pt>
                <c:pt idx="33">
                  <c:v>380</c:v>
                </c:pt>
                <c:pt idx="34">
                  <c:v>390</c:v>
                </c:pt>
                <c:pt idx="35">
                  <c:v>400</c:v>
                </c:pt>
                <c:pt idx="36">
                  <c:v>410</c:v>
                </c:pt>
                <c:pt idx="37">
                  <c:v>420</c:v>
                </c:pt>
                <c:pt idx="38">
                  <c:v>430</c:v>
                </c:pt>
                <c:pt idx="39">
                  <c:v>440</c:v>
                </c:pt>
                <c:pt idx="40">
                  <c:v>450</c:v>
                </c:pt>
                <c:pt idx="41">
                  <c:v>460</c:v>
                </c:pt>
                <c:pt idx="42">
                  <c:v>470</c:v>
                </c:pt>
                <c:pt idx="43">
                  <c:v>480</c:v>
                </c:pt>
                <c:pt idx="44">
                  <c:v>490</c:v>
                </c:pt>
                <c:pt idx="45">
                  <c:v>500</c:v>
                </c:pt>
                <c:pt idx="46">
                  <c:v>510</c:v>
                </c:pt>
                <c:pt idx="47">
                  <c:v>520</c:v>
                </c:pt>
                <c:pt idx="48">
                  <c:v>530</c:v>
                </c:pt>
                <c:pt idx="49">
                  <c:v>540</c:v>
                </c:pt>
                <c:pt idx="50">
                  <c:v>550</c:v>
                </c:pt>
                <c:pt idx="51">
                  <c:v>560</c:v>
                </c:pt>
                <c:pt idx="52">
                  <c:v>570</c:v>
                </c:pt>
                <c:pt idx="53">
                  <c:v>580</c:v>
                </c:pt>
                <c:pt idx="54">
                  <c:v>590</c:v>
                </c:pt>
                <c:pt idx="55">
                  <c:v>600</c:v>
                </c:pt>
                <c:pt idx="56">
                  <c:v>610</c:v>
                </c:pt>
                <c:pt idx="57">
                  <c:v>620</c:v>
                </c:pt>
                <c:pt idx="58">
                  <c:v>630</c:v>
                </c:pt>
                <c:pt idx="59">
                  <c:v>640</c:v>
                </c:pt>
                <c:pt idx="60">
                  <c:v>650</c:v>
                </c:pt>
                <c:pt idx="61">
                  <c:v>660</c:v>
                </c:pt>
                <c:pt idx="62">
                  <c:v>670</c:v>
                </c:pt>
                <c:pt idx="63">
                  <c:v>680</c:v>
                </c:pt>
                <c:pt idx="64">
                  <c:v>690</c:v>
                </c:pt>
                <c:pt idx="65">
                  <c:v>700</c:v>
                </c:pt>
                <c:pt idx="66">
                  <c:v>710</c:v>
                </c:pt>
                <c:pt idx="67">
                  <c:v>720</c:v>
                </c:pt>
                <c:pt idx="68">
                  <c:v>730</c:v>
                </c:pt>
                <c:pt idx="69">
                  <c:v>740</c:v>
                </c:pt>
                <c:pt idx="70">
                  <c:v>750</c:v>
                </c:pt>
              </c:numCache>
            </c:numRef>
          </c:cat>
          <c:val>
            <c:numRef>
              <c:f>AC!$D$6:$D$76</c:f>
              <c:numCache>
                <c:formatCode>#\ ##0.00\ "€"</c:formatCode>
                <c:ptCount val="71"/>
                <c:pt idx="0">
                  <c:v>13.5</c:v>
                </c:pt>
                <c:pt idx="1">
                  <c:v>14.399999999999999</c:v>
                </c:pt>
                <c:pt idx="2">
                  <c:v>15.3</c:v>
                </c:pt>
                <c:pt idx="3">
                  <c:v>16.2</c:v>
                </c:pt>
                <c:pt idx="4">
                  <c:v>17.100000000000001</c:v>
                </c:pt>
                <c:pt idx="5">
                  <c:v>18</c:v>
                </c:pt>
                <c:pt idx="6">
                  <c:v>18.899999999999999</c:v>
                </c:pt>
                <c:pt idx="7">
                  <c:v>19.799999999999997</c:v>
                </c:pt>
                <c:pt idx="8">
                  <c:v>20.7</c:v>
                </c:pt>
                <c:pt idx="9">
                  <c:v>21.6</c:v>
                </c:pt>
                <c:pt idx="10">
                  <c:v>22.5</c:v>
                </c:pt>
                <c:pt idx="11">
                  <c:v>23.4</c:v>
                </c:pt>
                <c:pt idx="12">
                  <c:v>24.299999999999997</c:v>
                </c:pt>
                <c:pt idx="13">
                  <c:v>25.2</c:v>
                </c:pt>
                <c:pt idx="14">
                  <c:v>26.099999999999998</c:v>
                </c:pt>
                <c:pt idx="15">
                  <c:v>27</c:v>
                </c:pt>
                <c:pt idx="16">
                  <c:v>27.9</c:v>
                </c:pt>
                <c:pt idx="17">
                  <c:v>28.8</c:v>
                </c:pt>
                <c:pt idx="18">
                  <c:v>29.7</c:v>
                </c:pt>
                <c:pt idx="19">
                  <c:v>30.599999999999998</c:v>
                </c:pt>
                <c:pt idx="20">
                  <c:v>31.5</c:v>
                </c:pt>
                <c:pt idx="21">
                  <c:v>32.4</c:v>
                </c:pt>
                <c:pt idx="22">
                  <c:v>33.299999999999997</c:v>
                </c:pt>
                <c:pt idx="23">
                  <c:v>34.200000000000003</c:v>
                </c:pt>
                <c:pt idx="24">
                  <c:v>35.099999999999994</c:v>
                </c:pt>
                <c:pt idx="25">
                  <c:v>36</c:v>
                </c:pt>
                <c:pt idx="26">
                  <c:v>36.9</c:v>
                </c:pt>
                <c:pt idx="27">
                  <c:v>37.799999999999997</c:v>
                </c:pt>
                <c:pt idx="28">
                  <c:v>38.700000000000003</c:v>
                </c:pt>
                <c:pt idx="29">
                  <c:v>39.599999999999994</c:v>
                </c:pt>
                <c:pt idx="30">
                  <c:v>40.5</c:v>
                </c:pt>
                <c:pt idx="31">
                  <c:v>41.4</c:v>
                </c:pt>
                <c:pt idx="32">
                  <c:v>42.3</c:v>
                </c:pt>
                <c:pt idx="33">
                  <c:v>43.199999999999996</c:v>
                </c:pt>
                <c:pt idx="34">
                  <c:v>44.1</c:v>
                </c:pt>
                <c:pt idx="35">
                  <c:v>45</c:v>
                </c:pt>
                <c:pt idx="36">
                  <c:v>45.9</c:v>
                </c:pt>
                <c:pt idx="37">
                  <c:v>46.8</c:v>
                </c:pt>
                <c:pt idx="38">
                  <c:v>47.699999999999996</c:v>
                </c:pt>
                <c:pt idx="39">
                  <c:v>48.6</c:v>
                </c:pt>
                <c:pt idx="40">
                  <c:v>49.5</c:v>
                </c:pt>
                <c:pt idx="41">
                  <c:v>50.4</c:v>
                </c:pt>
                <c:pt idx="42">
                  <c:v>51.3</c:v>
                </c:pt>
                <c:pt idx="43">
                  <c:v>52.199999999999996</c:v>
                </c:pt>
                <c:pt idx="44">
                  <c:v>53.1</c:v>
                </c:pt>
                <c:pt idx="45">
                  <c:v>54</c:v>
                </c:pt>
                <c:pt idx="46">
                  <c:v>54.9</c:v>
                </c:pt>
                <c:pt idx="47">
                  <c:v>55.8</c:v>
                </c:pt>
                <c:pt idx="48">
                  <c:v>56.699999999999996</c:v>
                </c:pt>
                <c:pt idx="49">
                  <c:v>57.6</c:v>
                </c:pt>
                <c:pt idx="50">
                  <c:v>58.5</c:v>
                </c:pt>
                <c:pt idx="51">
                  <c:v>59.4</c:v>
                </c:pt>
                <c:pt idx="52">
                  <c:v>60.3</c:v>
                </c:pt>
                <c:pt idx="53">
                  <c:v>61.199999999999996</c:v>
                </c:pt>
                <c:pt idx="54">
                  <c:v>62.1</c:v>
                </c:pt>
                <c:pt idx="55">
                  <c:v>63</c:v>
                </c:pt>
                <c:pt idx="56">
                  <c:v>63.9</c:v>
                </c:pt>
                <c:pt idx="57">
                  <c:v>64.8</c:v>
                </c:pt>
                <c:pt idx="58">
                  <c:v>65.699999999999989</c:v>
                </c:pt>
                <c:pt idx="59">
                  <c:v>66.599999999999994</c:v>
                </c:pt>
                <c:pt idx="60">
                  <c:v>67.5</c:v>
                </c:pt>
                <c:pt idx="61">
                  <c:v>68.400000000000006</c:v>
                </c:pt>
                <c:pt idx="62">
                  <c:v>69.3</c:v>
                </c:pt>
                <c:pt idx="63">
                  <c:v>70.199999999999989</c:v>
                </c:pt>
                <c:pt idx="64">
                  <c:v>71.099999999999994</c:v>
                </c:pt>
                <c:pt idx="65">
                  <c:v>72</c:v>
                </c:pt>
                <c:pt idx="66">
                  <c:v>72.900000000000006</c:v>
                </c:pt>
                <c:pt idx="67">
                  <c:v>73.8</c:v>
                </c:pt>
                <c:pt idx="68">
                  <c:v>74.7</c:v>
                </c:pt>
                <c:pt idx="69">
                  <c:v>75.599999999999994</c:v>
                </c:pt>
                <c:pt idx="70">
                  <c:v>76.5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FF0-475F-B436-1E4E4C5B87ED}"/>
            </c:ext>
          </c:extLst>
        </c:ser>
        <c:ser>
          <c:idx val="3"/>
          <c:order val="3"/>
          <c:tx>
            <c:strRef>
              <c:f>AC!$E$1</c:f>
              <c:strCache>
                <c:ptCount val="1"/>
                <c:pt idx="0">
                  <c:v>Flat (69€/mes)</c:v>
                </c:pt>
              </c:strCache>
            </c:strRef>
          </c:tx>
          <c:spPr>
            <a:ln w="34925" cap="rnd">
              <a:solidFill>
                <a:srgbClr val="FF0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AC!$A$6:$A$76</c:f>
              <c:numCache>
                <c:formatCode>0" kWh"</c:formatCode>
                <c:ptCount val="71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120</c:v>
                </c:pt>
                <c:pt idx="8">
                  <c:v>130</c:v>
                </c:pt>
                <c:pt idx="9">
                  <c:v>140</c:v>
                </c:pt>
                <c:pt idx="10">
                  <c:v>150</c:v>
                </c:pt>
                <c:pt idx="11">
                  <c:v>160</c:v>
                </c:pt>
                <c:pt idx="12">
                  <c:v>170</c:v>
                </c:pt>
                <c:pt idx="13">
                  <c:v>180</c:v>
                </c:pt>
                <c:pt idx="14">
                  <c:v>190</c:v>
                </c:pt>
                <c:pt idx="15">
                  <c:v>200</c:v>
                </c:pt>
                <c:pt idx="16">
                  <c:v>210</c:v>
                </c:pt>
                <c:pt idx="17">
                  <c:v>220</c:v>
                </c:pt>
                <c:pt idx="18">
                  <c:v>230</c:v>
                </c:pt>
                <c:pt idx="19">
                  <c:v>240</c:v>
                </c:pt>
                <c:pt idx="20">
                  <c:v>250</c:v>
                </c:pt>
                <c:pt idx="21">
                  <c:v>260</c:v>
                </c:pt>
                <c:pt idx="22">
                  <c:v>270</c:v>
                </c:pt>
                <c:pt idx="23">
                  <c:v>280</c:v>
                </c:pt>
                <c:pt idx="24">
                  <c:v>290</c:v>
                </c:pt>
                <c:pt idx="25">
                  <c:v>300</c:v>
                </c:pt>
                <c:pt idx="26">
                  <c:v>310</c:v>
                </c:pt>
                <c:pt idx="27">
                  <c:v>320</c:v>
                </c:pt>
                <c:pt idx="28">
                  <c:v>330</c:v>
                </c:pt>
                <c:pt idx="29">
                  <c:v>340</c:v>
                </c:pt>
                <c:pt idx="30">
                  <c:v>350</c:v>
                </c:pt>
                <c:pt idx="31">
                  <c:v>360</c:v>
                </c:pt>
                <c:pt idx="32">
                  <c:v>370</c:v>
                </c:pt>
                <c:pt idx="33">
                  <c:v>380</c:v>
                </c:pt>
                <c:pt idx="34">
                  <c:v>390</c:v>
                </c:pt>
                <c:pt idx="35">
                  <c:v>400</c:v>
                </c:pt>
                <c:pt idx="36">
                  <c:v>410</c:v>
                </c:pt>
                <c:pt idx="37">
                  <c:v>420</c:v>
                </c:pt>
                <c:pt idx="38">
                  <c:v>430</c:v>
                </c:pt>
                <c:pt idx="39">
                  <c:v>440</c:v>
                </c:pt>
                <c:pt idx="40">
                  <c:v>450</c:v>
                </c:pt>
                <c:pt idx="41">
                  <c:v>460</c:v>
                </c:pt>
                <c:pt idx="42">
                  <c:v>470</c:v>
                </c:pt>
                <c:pt idx="43">
                  <c:v>480</c:v>
                </c:pt>
                <c:pt idx="44">
                  <c:v>490</c:v>
                </c:pt>
                <c:pt idx="45">
                  <c:v>500</c:v>
                </c:pt>
                <c:pt idx="46">
                  <c:v>510</c:v>
                </c:pt>
                <c:pt idx="47">
                  <c:v>520</c:v>
                </c:pt>
                <c:pt idx="48">
                  <c:v>530</c:v>
                </c:pt>
                <c:pt idx="49">
                  <c:v>540</c:v>
                </c:pt>
                <c:pt idx="50">
                  <c:v>550</c:v>
                </c:pt>
                <c:pt idx="51">
                  <c:v>560</c:v>
                </c:pt>
                <c:pt idx="52">
                  <c:v>570</c:v>
                </c:pt>
                <c:pt idx="53">
                  <c:v>580</c:v>
                </c:pt>
                <c:pt idx="54">
                  <c:v>590</c:v>
                </c:pt>
                <c:pt idx="55">
                  <c:v>600</c:v>
                </c:pt>
                <c:pt idx="56">
                  <c:v>610</c:v>
                </c:pt>
                <c:pt idx="57">
                  <c:v>620</c:v>
                </c:pt>
                <c:pt idx="58">
                  <c:v>630</c:v>
                </c:pt>
                <c:pt idx="59">
                  <c:v>640</c:v>
                </c:pt>
                <c:pt idx="60">
                  <c:v>650</c:v>
                </c:pt>
                <c:pt idx="61">
                  <c:v>660</c:v>
                </c:pt>
                <c:pt idx="62">
                  <c:v>670</c:v>
                </c:pt>
                <c:pt idx="63">
                  <c:v>680</c:v>
                </c:pt>
                <c:pt idx="64">
                  <c:v>690</c:v>
                </c:pt>
                <c:pt idx="65">
                  <c:v>700</c:v>
                </c:pt>
                <c:pt idx="66">
                  <c:v>710</c:v>
                </c:pt>
                <c:pt idx="67">
                  <c:v>720</c:v>
                </c:pt>
                <c:pt idx="68">
                  <c:v>730</c:v>
                </c:pt>
                <c:pt idx="69">
                  <c:v>740</c:v>
                </c:pt>
                <c:pt idx="70">
                  <c:v>750</c:v>
                </c:pt>
              </c:numCache>
            </c:numRef>
          </c:cat>
          <c:val>
            <c:numRef>
              <c:f>AC!$E$6:$E$76</c:f>
              <c:numCache>
                <c:formatCode>#\ ##0.00\ "€"</c:formatCode>
                <c:ptCount val="71"/>
                <c:pt idx="0">
                  <c:v>69</c:v>
                </c:pt>
                <c:pt idx="1">
                  <c:v>69</c:v>
                </c:pt>
                <c:pt idx="2">
                  <c:v>69</c:v>
                </c:pt>
                <c:pt idx="3">
                  <c:v>69</c:v>
                </c:pt>
                <c:pt idx="4">
                  <c:v>69</c:v>
                </c:pt>
                <c:pt idx="5">
                  <c:v>69</c:v>
                </c:pt>
                <c:pt idx="6">
                  <c:v>69</c:v>
                </c:pt>
                <c:pt idx="7">
                  <c:v>69</c:v>
                </c:pt>
                <c:pt idx="8">
                  <c:v>69</c:v>
                </c:pt>
                <c:pt idx="9">
                  <c:v>69</c:v>
                </c:pt>
                <c:pt idx="10">
                  <c:v>69</c:v>
                </c:pt>
                <c:pt idx="11">
                  <c:v>69</c:v>
                </c:pt>
                <c:pt idx="12">
                  <c:v>69</c:v>
                </c:pt>
                <c:pt idx="13">
                  <c:v>69</c:v>
                </c:pt>
                <c:pt idx="14">
                  <c:v>69</c:v>
                </c:pt>
                <c:pt idx="15">
                  <c:v>69</c:v>
                </c:pt>
                <c:pt idx="16">
                  <c:v>69</c:v>
                </c:pt>
                <c:pt idx="17">
                  <c:v>69</c:v>
                </c:pt>
                <c:pt idx="18">
                  <c:v>69</c:v>
                </c:pt>
                <c:pt idx="19">
                  <c:v>69</c:v>
                </c:pt>
                <c:pt idx="20">
                  <c:v>69</c:v>
                </c:pt>
                <c:pt idx="21">
                  <c:v>69</c:v>
                </c:pt>
                <c:pt idx="22">
                  <c:v>69</c:v>
                </c:pt>
                <c:pt idx="23">
                  <c:v>69</c:v>
                </c:pt>
                <c:pt idx="24">
                  <c:v>69</c:v>
                </c:pt>
                <c:pt idx="25">
                  <c:v>69</c:v>
                </c:pt>
                <c:pt idx="26">
                  <c:v>69</c:v>
                </c:pt>
                <c:pt idx="27">
                  <c:v>69</c:v>
                </c:pt>
                <c:pt idx="28">
                  <c:v>69</c:v>
                </c:pt>
                <c:pt idx="29">
                  <c:v>69</c:v>
                </c:pt>
                <c:pt idx="30">
                  <c:v>69</c:v>
                </c:pt>
                <c:pt idx="31">
                  <c:v>69</c:v>
                </c:pt>
                <c:pt idx="32">
                  <c:v>69</c:v>
                </c:pt>
                <c:pt idx="33">
                  <c:v>69</c:v>
                </c:pt>
                <c:pt idx="34">
                  <c:v>69</c:v>
                </c:pt>
                <c:pt idx="35">
                  <c:v>69</c:v>
                </c:pt>
                <c:pt idx="36">
                  <c:v>69</c:v>
                </c:pt>
                <c:pt idx="37">
                  <c:v>69</c:v>
                </c:pt>
                <c:pt idx="38">
                  <c:v>69</c:v>
                </c:pt>
                <c:pt idx="39">
                  <c:v>69</c:v>
                </c:pt>
                <c:pt idx="40">
                  <c:v>69</c:v>
                </c:pt>
                <c:pt idx="41">
                  <c:v>69</c:v>
                </c:pt>
                <c:pt idx="42">
                  <c:v>69</c:v>
                </c:pt>
                <c:pt idx="43">
                  <c:v>69</c:v>
                </c:pt>
                <c:pt idx="44">
                  <c:v>69</c:v>
                </c:pt>
                <c:pt idx="45">
                  <c:v>69</c:v>
                </c:pt>
                <c:pt idx="46">
                  <c:v>69</c:v>
                </c:pt>
                <c:pt idx="47">
                  <c:v>69</c:v>
                </c:pt>
                <c:pt idx="48">
                  <c:v>69</c:v>
                </c:pt>
                <c:pt idx="49">
                  <c:v>69</c:v>
                </c:pt>
                <c:pt idx="50">
                  <c:v>69</c:v>
                </c:pt>
                <c:pt idx="51">
                  <c:v>69</c:v>
                </c:pt>
                <c:pt idx="52">
                  <c:v>69</c:v>
                </c:pt>
                <c:pt idx="53">
                  <c:v>69</c:v>
                </c:pt>
                <c:pt idx="54">
                  <c:v>69</c:v>
                </c:pt>
                <c:pt idx="55">
                  <c:v>69</c:v>
                </c:pt>
                <c:pt idx="56">
                  <c:v>69</c:v>
                </c:pt>
                <c:pt idx="57">
                  <c:v>69</c:v>
                </c:pt>
                <c:pt idx="58">
                  <c:v>69</c:v>
                </c:pt>
                <c:pt idx="59">
                  <c:v>69</c:v>
                </c:pt>
                <c:pt idx="60">
                  <c:v>69</c:v>
                </c:pt>
                <c:pt idx="61">
                  <c:v>69</c:v>
                </c:pt>
                <c:pt idx="62">
                  <c:v>69</c:v>
                </c:pt>
                <c:pt idx="63">
                  <c:v>69</c:v>
                </c:pt>
                <c:pt idx="64">
                  <c:v>69</c:v>
                </c:pt>
                <c:pt idx="65">
                  <c:v>69</c:v>
                </c:pt>
                <c:pt idx="66">
                  <c:v>69</c:v>
                </c:pt>
                <c:pt idx="67">
                  <c:v>69</c:v>
                </c:pt>
                <c:pt idx="68">
                  <c:v>69</c:v>
                </c:pt>
                <c:pt idx="69">
                  <c:v>69</c:v>
                </c:pt>
                <c:pt idx="70">
                  <c:v>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D50-4BC2-AA29-BF29B5540B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52278976"/>
        <c:axId val="2052282304"/>
      </c:lineChart>
      <c:catAx>
        <c:axId val="2052278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Spotreba kwh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&quot; kWh&quot;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2282304"/>
        <c:crosses val="autoZero"/>
        <c:auto val="1"/>
        <c:lblAlgn val="ctr"/>
        <c:lblOffset val="100"/>
        <c:noMultiLvlLbl val="0"/>
      </c:catAx>
      <c:valAx>
        <c:axId val="205228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Cena</a:t>
                </a:r>
                <a:r>
                  <a:rPr lang="en-US" baseline="0"/>
                  <a:t> s DPH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\ ##0.00\ &quot;€&quot;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2278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>
                  <a:outerShdw blurRad="50800" dist="38100" dir="5400000" algn="t" rotWithShape="0">
                    <a:srgbClr val="000000">
                      <a:alpha val="40000"/>
                    </a:srgbClr>
                  </a:outerShdw>
                </a:effectLst>
              </a:rPr>
              <a:t>DC nabíjanie DOMA vs ZSE (2020)</a:t>
            </a:r>
            <a:endParaRPr lang="en-US">
              <a:effectLst/>
            </a:endParaRPr>
          </a:p>
          <a:p>
            <a:pPr>
              <a:defRPr/>
            </a:pPr>
            <a:r>
              <a:rPr lang="en-US" sz="1800" b="1" i="0" baseline="0">
                <a:effectLst>
                  <a:outerShdw blurRad="50800" dist="38100" dir="5400000" algn="t" rotWithShape="0">
                    <a:srgbClr val="000000">
                      <a:alpha val="40000"/>
                    </a:srgbClr>
                  </a:outerShdw>
                </a:effectLst>
              </a:rPr>
              <a:t>(nízka spotreba)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DC!$B$1</c:f>
              <c:strCache>
                <c:ptCount val="1"/>
                <c:pt idx="0">
                  <c:v>Doma</c:v>
                </c:pt>
              </c:strCache>
            </c:strRef>
          </c:tx>
          <c:spPr>
            <a:ln w="34925" cap="rnd">
              <a:solidFill>
                <a:schemeClr val="accent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DC!$A$2:$A$26</c:f>
              <c:numCache>
                <c:formatCode>0" kWh"</c:formatCode>
                <c:ptCount val="25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</c:numCache>
            </c:numRef>
          </c:cat>
          <c:val>
            <c:numRef>
              <c:f>DC!$B$2:$B$26</c:f>
              <c:numCache>
                <c:formatCode>#\ ##0.00\ "€"</c:formatCode>
                <c:ptCount val="25"/>
                <c:pt idx="0">
                  <c:v>1.45</c:v>
                </c:pt>
                <c:pt idx="1">
                  <c:v>2.9</c:v>
                </c:pt>
                <c:pt idx="2">
                  <c:v>4.3499999999999996</c:v>
                </c:pt>
                <c:pt idx="3">
                  <c:v>5.8</c:v>
                </c:pt>
                <c:pt idx="4">
                  <c:v>7.2499999999999991</c:v>
                </c:pt>
                <c:pt idx="5">
                  <c:v>8.6999999999999993</c:v>
                </c:pt>
                <c:pt idx="6">
                  <c:v>10.149999999999999</c:v>
                </c:pt>
                <c:pt idx="7">
                  <c:v>11.6</c:v>
                </c:pt>
                <c:pt idx="8">
                  <c:v>13.049999999999999</c:v>
                </c:pt>
                <c:pt idx="9">
                  <c:v>14.499999999999998</c:v>
                </c:pt>
                <c:pt idx="10">
                  <c:v>15.95</c:v>
                </c:pt>
                <c:pt idx="11">
                  <c:v>17.399999999999999</c:v>
                </c:pt>
                <c:pt idx="12">
                  <c:v>18.849999999999998</c:v>
                </c:pt>
                <c:pt idx="13">
                  <c:v>20.299999999999997</c:v>
                </c:pt>
                <c:pt idx="14">
                  <c:v>21.75</c:v>
                </c:pt>
                <c:pt idx="15">
                  <c:v>23.2</c:v>
                </c:pt>
                <c:pt idx="16">
                  <c:v>24.65</c:v>
                </c:pt>
                <c:pt idx="17">
                  <c:v>26.099999999999998</c:v>
                </c:pt>
                <c:pt idx="18">
                  <c:v>27.549999999999997</c:v>
                </c:pt>
                <c:pt idx="19">
                  <c:v>28.999999999999996</c:v>
                </c:pt>
                <c:pt idx="20">
                  <c:v>30.45</c:v>
                </c:pt>
                <c:pt idx="21">
                  <c:v>31.9</c:v>
                </c:pt>
                <c:pt idx="22">
                  <c:v>33.349999999999994</c:v>
                </c:pt>
                <c:pt idx="23">
                  <c:v>34.799999999999997</c:v>
                </c:pt>
                <c:pt idx="24">
                  <c:v>36.25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BA-4D47-9745-6A9A46A2A479}"/>
            </c:ext>
          </c:extLst>
        </c:ser>
        <c:ser>
          <c:idx val="1"/>
          <c:order val="1"/>
          <c:tx>
            <c:strRef>
              <c:f>DC!$C$1</c:f>
              <c:strCache>
                <c:ptCount val="1"/>
                <c:pt idx="0">
                  <c:v>Eco</c:v>
                </c:pt>
              </c:strCache>
            </c:strRef>
          </c:tx>
          <c:spPr>
            <a:ln w="349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DC!$A$2:$A$26</c:f>
              <c:numCache>
                <c:formatCode>0" kWh"</c:formatCode>
                <c:ptCount val="25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</c:numCache>
            </c:numRef>
          </c:cat>
          <c:val>
            <c:numRef>
              <c:f>DC!$C$2:$C$26</c:f>
              <c:numCache>
                <c:formatCode>#\ ##0.00\ "€"</c:formatCode>
                <c:ptCount val="25"/>
                <c:pt idx="0">
                  <c:v>3.9000000000000004</c:v>
                </c:pt>
                <c:pt idx="1">
                  <c:v>7.8000000000000007</c:v>
                </c:pt>
                <c:pt idx="2">
                  <c:v>11.700000000000001</c:v>
                </c:pt>
                <c:pt idx="3">
                  <c:v>15.600000000000001</c:v>
                </c:pt>
                <c:pt idx="4">
                  <c:v>19.5</c:v>
                </c:pt>
                <c:pt idx="5">
                  <c:v>23.400000000000002</c:v>
                </c:pt>
                <c:pt idx="6">
                  <c:v>27.3</c:v>
                </c:pt>
                <c:pt idx="7">
                  <c:v>31.200000000000003</c:v>
                </c:pt>
                <c:pt idx="8">
                  <c:v>35.1</c:v>
                </c:pt>
                <c:pt idx="9">
                  <c:v>39</c:v>
                </c:pt>
                <c:pt idx="10">
                  <c:v>42.9</c:v>
                </c:pt>
                <c:pt idx="11">
                  <c:v>46.800000000000004</c:v>
                </c:pt>
                <c:pt idx="12">
                  <c:v>50.7</c:v>
                </c:pt>
                <c:pt idx="13">
                  <c:v>54.6</c:v>
                </c:pt>
                <c:pt idx="14">
                  <c:v>58.5</c:v>
                </c:pt>
                <c:pt idx="15">
                  <c:v>62.400000000000006</c:v>
                </c:pt>
                <c:pt idx="16">
                  <c:v>66.3</c:v>
                </c:pt>
                <c:pt idx="17">
                  <c:v>70.2</c:v>
                </c:pt>
                <c:pt idx="18">
                  <c:v>74.100000000000009</c:v>
                </c:pt>
                <c:pt idx="19">
                  <c:v>78</c:v>
                </c:pt>
                <c:pt idx="20">
                  <c:v>81.900000000000006</c:v>
                </c:pt>
                <c:pt idx="21">
                  <c:v>85.8</c:v>
                </c:pt>
                <c:pt idx="22">
                  <c:v>89.7</c:v>
                </c:pt>
                <c:pt idx="23">
                  <c:v>93.600000000000009</c:v>
                </c:pt>
                <c:pt idx="24">
                  <c:v>97.5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BA-4D47-9745-6A9A46A2A479}"/>
            </c:ext>
          </c:extLst>
        </c:ser>
        <c:ser>
          <c:idx val="2"/>
          <c:order val="2"/>
          <c:tx>
            <c:strRef>
              <c:f>DC!$D$1</c:f>
              <c:strCache>
                <c:ptCount val="1"/>
                <c:pt idx="0">
                  <c:v>Partner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DC!$A$2:$A$26</c:f>
              <c:numCache>
                <c:formatCode>0" kWh"</c:formatCode>
                <c:ptCount val="25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</c:numCache>
            </c:numRef>
          </c:cat>
          <c:val>
            <c:numRef>
              <c:f>DC!$D$2:$D$26</c:f>
              <c:numCache>
                <c:formatCode>#\ ##0.00\ "€"</c:formatCode>
                <c:ptCount val="25"/>
                <c:pt idx="0">
                  <c:v>11.9</c:v>
                </c:pt>
                <c:pt idx="1">
                  <c:v>14.8</c:v>
                </c:pt>
                <c:pt idx="2">
                  <c:v>17.7</c:v>
                </c:pt>
                <c:pt idx="3">
                  <c:v>20.6</c:v>
                </c:pt>
                <c:pt idx="4">
                  <c:v>23.5</c:v>
                </c:pt>
                <c:pt idx="5">
                  <c:v>26.4</c:v>
                </c:pt>
                <c:pt idx="6">
                  <c:v>29.299999999999997</c:v>
                </c:pt>
                <c:pt idx="7">
                  <c:v>32.200000000000003</c:v>
                </c:pt>
                <c:pt idx="8">
                  <c:v>35.099999999999994</c:v>
                </c:pt>
                <c:pt idx="9">
                  <c:v>38</c:v>
                </c:pt>
                <c:pt idx="10">
                  <c:v>40.9</c:v>
                </c:pt>
                <c:pt idx="11">
                  <c:v>43.8</c:v>
                </c:pt>
                <c:pt idx="12">
                  <c:v>46.699999999999996</c:v>
                </c:pt>
                <c:pt idx="13">
                  <c:v>49.599999999999994</c:v>
                </c:pt>
                <c:pt idx="14">
                  <c:v>52.5</c:v>
                </c:pt>
                <c:pt idx="15">
                  <c:v>55.4</c:v>
                </c:pt>
                <c:pt idx="16">
                  <c:v>58.3</c:v>
                </c:pt>
                <c:pt idx="17">
                  <c:v>61.199999999999996</c:v>
                </c:pt>
                <c:pt idx="18">
                  <c:v>64.099999999999994</c:v>
                </c:pt>
                <c:pt idx="19">
                  <c:v>67</c:v>
                </c:pt>
                <c:pt idx="20">
                  <c:v>69.900000000000006</c:v>
                </c:pt>
                <c:pt idx="21">
                  <c:v>72.8</c:v>
                </c:pt>
                <c:pt idx="22">
                  <c:v>75.699999999999989</c:v>
                </c:pt>
                <c:pt idx="23">
                  <c:v>78.599999999999994</c:v>
                </c:pt>
                <c:pt idx="24">
                  <c:v>81.5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BBA-4D47-9745-6A9A46A2A479}"/>
            </c:ext>
          </c:extLst>
        </c:ser>
        <c:ser>
          <c:idx val="3"/>
          <c:order val="3"/>
          <c:tx>
            <c:strRef>
              <c:f>DC!$E$1</c:f>
              <c:strCache>
                <c:ptCount val="1"/>
                <c:pt idx="0">
                  <c:v>Flat</c:v>
                </c:pt>
              </c:strCache>
            </c:strRef>
          </c:tx>
          <c:spPr>
            <a:ln w="34925" cap="rnd">
              <a:solidFill>
                <a:srgbClr val="FF0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DC!$A$2:$A$26</c:f>
              <c:numCache>
                <c:formatCode>0" kWh"</c:formatCode>
                <c:ptCount val="25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</c:numCache>
            </c:numRef>
          </c:cat>
          <c:val>
            <c:numRef>
              <c:f>DC!$E$2:$E$26</c:f>
              <c:numCache>
                <c:formatCode>#\ ##0.00\ "€"</c:formatCode>
                <c:ptCount val="25"/>
                <c:pt idx="0">
                  <c:v>69</c:v>
                </c:pt>
                <c:pt idx="1">
                  <c:v>69</c:v>
                </c:pt>
                <c:pt idx="2">
                  <c:v>69</c:v>
                </c:pt>
                <c:pt idx="3">
                  <c:v>69</c:v>
                </c:pt>
                <c:pt idx="4">
                  <c:v>69</c:v>
                </c:pt>
                <c:pt idx="5">
                  <c:v>69</c:v>
                </c:pt>
                <c:pt idx="6">
                  <c:v>69</c:v>
                </c:pt>
                <c:pt idx="7">
                  <c:v>69</c:v>
                </c:pt>
                <c:pt idx="8">
                  <c:v>69</c:v>
                </c:pt>
                <c:pt idx="9">
                  <c:v>69</c:v>
                </c:pt>
                <c:pt idx="10">
                  <c:v>69</c:v>
                </c:pt>
                <c:pt idx="11">
                  <c:v>69</c:v>
                </c:pt>
                <c:pt idx="12">
                  <c:v>69</c:v>
                </c:pt>
                <c:pt idx="13">
                  <c:v>69</c:v>
                </c:pt>
                <c:pt idx="14">
                  <c:v>69</c:v>
                </c:pt>
                <c:pt idx="15">
                  <c:v>69</c:v>
                </c:pt>
                <c:pt idx="16">
                  <c:v>69</c:v>
                </c:pt>
                <c:pt idx="17">
                  <c:v>69</c:v>
                </c:pt>
                <c:pt idx="18">
                  <c:v>69</c:v>
                </c:pt>
                <c:pt idx="19">
                  <c:v>69</c:v>
                </c:pt>
                <c:pt idx="20">
                  <c:v>69</c:v>
                </c:pt>
                <c:pt idx="21">
                  <c:v>69</c:v>
                </c:pt>
                <c:pt idx="22">
                  <c:v>69</c:v>
                </c:pt>
                <c:pt idx="23">
                  <c:v>69</c:v>
                </c:pt>
                <c:pt idx="24">
                  <c:v>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BBA-4D47-9745-6A9A46A2A4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52278976"/>
        <c:axId val="2052282304"/>
      </c:lineChart>
      <c:catAx>
        <c:axId val="2052278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Spotreba kwh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&quot; kWh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2282304"/>
        <c:crosses val="autoZero"/>
        <c:auto val="1"/>
        <c:lblAlgn val="ctr"/>
        <c:lblOffset val="100"/>
        <c:noMultiLvlLbl val="0"/>
      </c:catAx>
      <c:valAx>
        <c:axId val="205228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Cena</a:t>
                </a:r>
                <a:r>
                  <a:rPr lang="en-US" baseline="0"/>
                  <a:t> s DPH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\ 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2278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>
                  <a:outerShdw blurRad="50800" dist="38100" dir="5400000" algn="t" rotWithShape="0">
                    <a:srgbClr val="000000">
                      <a:alpha val="40000"/>
                    </a:srgbClr>
                  </a:outerShdw>
                </a:effectLst>
              </a:rPr>
              <a:t>DC nabíjanie DOMA vs ZSE (2020)</a:t>
            </a:r>
            <a:endParaRPr lang="en-US" sz="1400">
              <a:effectLst/>
            </a:endParaRPr>
          </a:p>
          <a:p>
            <a:pPr>
              <a:defRPr/>
            </a:pPr>
            <a:r>
              <a:rPr lang="en-US" sz="1800" b="1" i="0" baseline="0">
                <a:effectLst>
                  <a:outerShdw blurRad="50800" dist="38100" dir="5400000" algn="t" rotWithShape="0">
                    <a:srgbClr val="000000">
                      <a:alpha val="40000"/>
                    </a:srgbClr>
                  </a:outerShdw>
                </a:effectLst>
              </a:rPr>
              <a:t>(vyššia spotreba)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DC!$B$1</c:f>
              <c:strCache>
                <c:ptCount val="1"/>
                <c:pt idx="0">
                  <c:v>Doma</c:v>
                </c:pt>
              </c:strCache>
            </c:strRef>
          </c:tx>
          <c:spPr>
            <a:ln w="34925" cap="rnd">
              <a:solidFill>
                <a:schemeClr val="accent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DC!$A$5:$A$51</c:f>
              <c:numCache>
                <c:formatCode>0" kWh"</c:formatCode>
                <c:ptCount val="47"/>
                <c:pt idx="0">
                  <c:v>40</c:v>
                </c:pt>
                <c:pt idx="1">
                  <c:v>50</c:v>
                </c:pt>
                <c:pt idx="2">
                  <c:v>60</c:v>
                </c:pt>
                <c:pt idx="3">
                  <c:v>70</c:v>
                </c:pt>
                <c:pt idx="4">
                  <c:v>80</c:v>
                </c:pt>
                <c:pt idx="5">
                  <c:v>90</c:v>
                </c:pt>
                <c:pt idx="6">
                  <c:v>100</c:v>
                </c:pt>
                <c:pt idx="7">
                  <c:v>110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150</c:v>
                </c:pt>
                <c:pt idx="12">
                  <c:v>160</c:v>
                </c:pt>
                <c:pt idx="13">
                  <c:v>170</c:v>
                </c:pt>
                <c:pt idx="14">
                  <c:v>180</c:v>
                </c:pt>
                <c:pt idx="15">
                  <c:v>190</c:v>
                </c:pt>
                <c:pt idx="16">
                  <c:v>200</c:v>
                </c:pt>
                <c:pt idx="17">
                  <c:v>210</c:v>
                </c:pt>
                <c:pt idx="18">
                  <c:v>220</c:v>
                </c:pt>
                <c:pt idx="19">
                  <c:v>230</c:v>
                </c:pt>
                <c:pt idx="20">
                  <c:v>240</c:v>
                </c:pt>
                <c:pt idx="21">
                  <c:v>250</c:v>
                </c:pt>
                <c:pt idx="22">
                  <c:v>260</c:v>
                </c:pt>
                <c:pt idx="23">
                  <c:v>270</c:v>
                </c:pt>
                <c:pt idx="24">
                  <c:v>280</c:v>
                </c:pt>
                <c:pt idx="25">
                  <c:v>290</c:v>
                </c:pt>
                <c:pt idx="26">
                  <c:v>300</c:v>
                </c:pt>
                <c:pt idx="27">
                  <c:v>310</c:v>
                </c:pt>
                <c:pt idx="28">
                  <c:v>320</c:v>
                </c:pt>
                <c:pt idx="29">
                  <c:v>330</c:v>
                </c:pt>
                <c:pt idx="30">
                  <c:v>340</c:v>
                </c:pt>
                <c:pt idx="31">
                  <c:v>350</c:v>
                </c:pt>
                <c:pt idx="32">
                  <c:v>360</c:v>
                </c:pt>
                <c:pt idx="33">
                  <c:v>370</c:v>
                </c:pt>
                <c:pt idx="34">
                  <c:v>380</c:v>
                </c:pt>
                <c:pt idx="35">
                  <c:v>390</c:v>
                </c:pt>
                <c:pt idx="36">
                  <c:v>400</c:v>
                </c:pt>
                <c:pt idx="37">
                  <c:v>410</c:v>
                </c:pt>
                <c:pt idx="38">
                  <c:v>420</c:v>
                </c:pt>
                <c:pt idx="39">
                  <c:v>430</c:v>
                </c:pt>
                <c:pt idx="40">
                  <c:v>440</c:v>
                </c:pt>
                <c:pt idx="41">
                  <c:v>450</c:v>
                </c:pt>
                <c:pt idx="42">
                  <c:v>460</c:v>
                </c:pt>
                <c:pt idx="43">
                  <c:v>470</c:v>
                </c:pt>
                <c:pt idx="44">
                  <c:v>480</c:v>
                </c:pt>
                <c:pt idx="45">
                  <c:v>490</c:v>
                </c:pt>
                <c:pt idx="46">
                  <c:v>500</c:v>
                </c:pt>
              </c:numCache>
            </c:numRef>
          </c:cat>
          <c:val>
            <c:numRef>
              <c:f>DC!$B$5:$B$51</c:f>
              <c:numCache>
                <c:formatCode>#\ ##0.00\ "€"</c:formatCode>
                <c:ptCount val="47"/>
                <c:pt idx="0">
                  <c:v>5.8</c:v>
                </c:pt>
                <c:pt idx="1">
                  <c:v>7.2499999999999991</c:v>
                </c:pt>
                <c:pt idx="2">
                  <c:v>8.6999999999999993</c:v>
                </c:pt>
                <c:pt idx="3">
                  <c:v>10.149999999999999</c:v>
                </c:pt>
                <c:pt idx="4">
                  <c:v>11.6</c:v>
                </c:pt>
                <c:pt idx="5">
                  <c:v>13.049999999999999</c:v>
                </c:pt>
                <c:pt idx="6">
                  <c:v>14.499999999999998</c:v>
                </c:pt>
                <c:pt idx="7">
                  <c:v>15.95</c:v>
                </c:pt>
                <c:pt idx="8">
                  <c:v>17.399999999999999</c:v>
                </c:pt>
                <c:pt idx="9">
                  <c:v>18.849999999999998</c:v>
                </c:pt>
                <c:pt idx="10">
                  <c:v>20.299999999999997</c:v>
                </c:pt>
                <c:pt idx="11">
                  <c:v>21.75</c:v>
                </c:pt>
                <c:pt idx="12">
                  <c:v>23.2</c:v>
                </c:pt>
                <c:pt idx="13">
                  <c:v>24.65</c:v>
                </c:pt>
                <c:pt idx="14">
                  <c:v>26.099999999999998</c:v>
                </c:pt>
                <c:pt idx="15">
                  <c:v>27.549999999999997</c:v>
                </c:pt>
                <c:pt idx="16">
                  <c:v>28.999999999999996</c:v>
                </c:pt>
                <c:pt idx="17">
                  <c:v>30.45</c:v>
                </c:pt>
                <c:pt idx="18">
                  <c:v>31.9</c:v>
                </c:pt>
                <c:pt idx="19">
                  <c:v>33.349999999999994</c:v>
                </c:pt>
                <c:pt idx="20">
                  <c:v>34.799999999999997</c:v>
                </c:pt>
                <c:pt idx="21">
                  <c:v>36.25</c:v>
                </c:pt>
                <c:pt idx="22">
                  <c:v>37.699999999999996</c:v>
                </c:pt>
                <c:pt idx="23">
                  <c:v>39.15</c:v>
                </c:pt>
                <c:pt idx="24">
                  <c:v>40.599999999999994</c:v>
                </c:pt>
                <c:pt idx="25">
                  <c:v>42.05</c:v>
                </c:pt>
                <c:pt idx="26">
                  <c:v>43.5</c:v>
                </c:pt>
                <c:pt idx="27">
                  <c:v>44.949999999999996</c:v>
                </c:pt>
                <c:pt idx="28">
                  <c:v>46.4</c:v>
                </c:pt>
                <c:pt idx="29">
                  <c:v>47.849999999999994</c:v>
                </c:pt>
                <c:pt idx="30">
                  <c:v>49.3</c:v>
                </c:pt>
                <c:pt idx="31">
                  <c:v>50.75</c:v>
                </c:pt>
                <c:pt idx="32">
                  <c:v>52.199999999999996</c:v>
                </c:pt>
                <c:pt idx="33">
                  <c:v>53.65</c:v>
                </c:pt>
                <c:pt idx="34">
                  <c:v>55.099999999999994</c:v>
                </c:pt>
                <c:pt idx="35">
                  <c:v>56.55</c:v>
                </c:pt>
                <c:pt idx="36">
                  <c:v>57.999999999999993</c:v>
                </c:pt>
                <c:pt idx="37">
                  <c:v>59.449999999999996</c:v>
                </c:pt>
                <c:pt idx="38">
                  <c:v>60.9</c:v>
                </c:pt>
                <c:pt idx="39">
                  <c:v>62.349999999999994</c:v>
                </c:pt>
                <c:pt idx="40">
                  <c:v>63.8</c:v>
                </c:pt>
                <c:pt idx="41">
                  <c:v>65.25</c:v>
                </c:pt>
                <c:pt idx="42">
                  <c:v>66.699999999999989</c:v>
                </c:pt>
                <c:pt idx="43">
                  <c:v>68.149999999999991</c:v>
                </c:pt>
                <c:pt idx="44">
                  <c:v>69.599999999999994</c:v>
                </c:pt>
                <c:pt idx="45">
                  <c:v>71.05</c:v>
                </c:pt>
                <c:pt idx="46">
                  <c:v>72.5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33-4131-AEA0-158634C77147}"/>
            </c:ext>
          </c:extLst>
        </c:ser>
        <c:ser>
          <c:idx val="1"/>
          <c:order val="1"/>
          <c:tx>
            <c:strRef>
              <c:f>DC!$C$1</c:f>
              <c:strCache>
                <c:ptCount val="1"/>
                <c:pt idx="0">
                  <c:v>Eco</c:v>
                </c:pt>
              </c:strCache>
            </c:strRef>
          </c:tx>
          <c:spPr>
            <a:ln w="349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DC!$A$5:$A$51</c:f>
              <c:numCache>
                <c:formatCode>0" kWh"</c:formatCode>
                <c:ptCount val="47"/>
                <c:pt idx="0">
                  <c:v>40</c:v>
                </c:pt>
                <c:pt idx="1">
                  <c:v>50</c:v>
                </c:pt>
                <c:pt idx="2">
                  <c:v>60</c:v>
                </c:pt>
                <c:pt idx="3">
                  <c:v>70</c:v>
                </c:pt>
                <c:pt idx="4">
                  <c:v>80</c:v>
                </c:pt>
                <c:pt idx="5">
                  <c:v>90</c:v>
                </c:pt>
                <c:pt idx="6">
                  <c:v>100</c:v>
                </c:pt>
                <c:pt idx="7">
                  <c:v>110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150</c:v>
                </c:pt>
                <c:pt idx="12">
                  <c:v>160</c:v>
                </c:pt>
                <c:pt idx="13">
                  <c:v>170</c:v>
                </c:pt>
                <c:pt idx="14">
                  <c:v>180</c:v>
                </c:pt>
                <c:pt idx="15">
                  <c:v>190</c:v>
                </c:pt>
                <c:pt idx="16">
                  <c:v>200</c:v>
                </c:pt>
                <c:pt idx="17">
                  <c:v>210</c:v>
                </c:pt>
                <c:pt idx="18">
                  <c:v>220</c:v>
                </c:pt>
                <c:pt idx="19">
                  <c:v>230</c:v>
                </c:pt>
                <c:pt idx="20">
                  <c:v>240</c:v>
                </c:pt>
                <c:pt idx="21">
                  <c:v>250</c:v>
                </c:pt>
                <c:pt idx="22">
                  <c:v>260</c:v>
                </c:pt>
                <c:pt idx="23">
                  <c:v>270</c:v>
                </c:pt>
                <c:pt idx="24">
                  <c:v>280</c:v>
                </c:pt>
                <c:pt idx="25">
                  <c:v>290</c:v>
                </c:pt>
                <c:pt idx="26">
                  <c:v>300</c:v>
                </c:pt>
                <c:pt idx="27">
                  <c:v>310</c:v>
                </c:pt>
                <c:pt idx="28">
                  <c:v>320</c:v>
                </c:pt>
                <c:pt idx="29">
                  <c:v>330</c:v>
                </c:pt>
                <c:pt idx="30">
                  <c:v>340</c:v>
                </c:pt>
                <c:pt idx="31">
                  <c:v>350</c:v>
                </c:pt>
                <c:pt idx="32">
                  <c:v>360</c:v>
                </c:pt>
                <c:pt idx="33">
                  <c:v>370</c:v>
                </c:pt>
                <c:pt idx="34">
                  <c:v>380</c:v>
                </c:pt>
                <c:pt idx="35">
                  <c:v>390</c:v>
                </c:pt>
                <c:pt idx="36">
                  <c:v>400</c:v>
                </c:pt>
                <c:pt idx="37">
                  <c:v>410</c:v>
                </c:pt>
                <c:pt idx="38">
                  <c:v>420</c:v>
                </c:pt>
                <c:pt idx="39">
                  <c:v>430</c:v>
                </c:pt>
                <c:pt idx="40">
                  <c:v>440</c:v>
                </c:pt>
                <c:pt idx="41">
                  <c:v>450</c:v>
                </c:pt>
                <c:pt idx="42">
                  <c:v>460</c:v>
                </c:pt>
                <c:pt idx="43">
                  <c:v>470</c:v>
                </c:pt>
                <c:pt idx="44">
                  <c:v>480</c:v>
                </c:pt>
                <c:pt idx="45">
                  <c:v>490</c:v>
                </c:pt>
                <c:pt idx="46">
                  <c:v>500</c:v>
                </c:pt>
              </c:numCache>
            </c:numRef>
          </c:cat>
          <c:val>
            <c:numRef>
              <c:f>DC!$C$5:$C$51</c:f>
              <c:numCache>
                <c:formatCode>#\ ##0.00\ "€"</c:formatCode>
                <c:ptCount val="47"/>
                <c:pt idx="0">
                  <c:v>15.600000000000001</c:v>
                </c:pt>
                <c:pt idx="1">
                  <c:v>19.5</c:v>
                </c:pt>
                <c:pt idx="2">
                  <c:v>23.400000000000002</c:v>
                </c:pt>
                <c:pt idx="3">
                  <c:v>27.3</c:v>
                </c:pt>
                <c:pt idx="4">
                  <c:v>31.200000000000003</c:v>
                </c:pt>
                <c:pt idx="5">
                  <c:v>35.1</c:v>
                </c:pt>
                <c:pt idx="6">
                  <c:v>39</c:v>
                </c:pt>
                <c:pt idx="7">
                  <c:v>42.9</c:v>
                </c:pt>
                <c:pt idx="8">
                  <c:v>46.800000000000004</c:v>
                </c:pt>
                <c:pt idx="9">
                  <c:v>50.7</c:v>
                </c:pt>
                <c:pt idx="10">
                  <c:v>54.6</c:v>
                </c:pt>
                <c:pt idx="11">
                  <c:v>58.5</c:v>
                </c:pt>
                <c:pt idx="12">
                  <c:v>62.400000000000006</c:v>
                </c:pt>
                <c:pt idx="13">
                  <c:v>66.3</c:v>
                </c:pt>
                <c:pt idx="14">
                  <c:v>70.2</c:v>
                </c:pt>
                <c:pt idx="15">
                  <c:v>74.100000000000009</c:v>
                </c:pt>
                <c:pt idx="16">
                  <c:v>78</c:v>
                </c:pt>
                <c:pt idx="17">
                  <c:v>81.900000000000006</c:v>
                </c:pt>
                <c:pt idx="18">
                  <c:v>85.8</c:v>
                </c:pt>
                <c:pt idx="19">
                  <c:v>89.7</c:v>
                </c:pt>
                <c:pt idx="20">
                  <c:v>93.600000000000009</c:v>
                </c:pt>
                <c:pt idx="21">
                  <c:v>97.5</c:v>
                </c:pt>
                <c:pt idx="22">
                  <c:v>101.4</c:v>
                </c:pt>
                <c:pt idx="23">
                  <c:v>105.3</c:v>
                </c:pt>
                <c:pt idx="24">
                  <c:v>109.2</c:v>
                </c:pt>
                <c:pt idx="25">
                  <c:v>113.10000000000001</c:v>
                </c:pt>
                <c:pt idx="26">
                  <c:v>117</c:v>
                </c:pt>
                <c:pt idx="27">
                  <c:v>120.9</c:v>
                </c:pt>
                <c:pt idx="28">
                  <c:v>124.80000000000001</c:v>
                </c:pt>
                <c:pt idx="29">
                  <c:v>128.70000000000002</c:v>
                </c:pt>
                <c:pt idx="30">
                  <c:v>132.6</c:v>
                </c:pt>
                <c:pt idx="31">
                  <c:v>136.5</c:v>
                </c:pt>
                <c:pt idx="32">
                  <c:v>140.4</c:v>
                </c:pt>
                <c:pt idx="33">
                  <c:v>144.30000000000001</c:v>
                </c:pt>
                <c:pt idx="34">
                  <c:v>148.20000000000002</c:v>
                </c:pt>
                <c:pt idx="35">
                  <c:v>152.1</c:v>
                </c:pt>
                <c:pt idx="36">
                  <c:v>156</c:v>
                </c:pt>
                <c:pt idx="37">
                  <c:v>159.9</c:v>
                </c:pt>
                <c:pt idx="38">
                  <c:v>163.80000000000001</c:v>
                </c:pt>
                <c:pt idx="39">
                  <c:v>167.70000000000002</c:v>
                </c:pt>
                <c:pt idx="40">
                  <c:v>171.6</c:v>
                </c:pt>
                <c:pt idx="41">
                  <c:v>175.5</c:v>
                </c:pt>
                <c:pt idx="42">
                  <c:v>179.4</c:v>
                </c:pt>
                <c:pt idx="43">
                  <c:v>183.3</c:v>
                </c:pt>
                <c:pt idx="44">
                  <c:v>187.20000000000002</c:v>
                </c:pt>
                <c:pt idx="45">
                  <c:v>191.1</c:v>
                </c:pt>
                <c:pt idx="46">
                  <c:v>195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33-4131-AEA0-158634C77147}"/>
            </c:ext>
          </c:extLst>
        </c:ser>
        <c:ser>
          <c:idx val="2"/>
          <c:order val="2"/>
          <c:tx>
            <c:strRef>
              <c:f>DC!$D$1</c:f>
              <c:strCache>
                <c:ptCount val="1"/>
                <c:pt idx="0">
                  <c:v>Partner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DC!$A$5:$A$51</c:f>
              <c:numCache>
                <c:formatCode>0" kWh"</c:formatCode>
                <c:ptCount val="47"/>
                <c:pt idx="0">
                  <c:v>40</c:v>
                </c:pt>
                <c:pt idx="1">
                  <c:v>50</c:v>
                </c:pt>
                <c:pt idx="2">
                  <c:v>60</c:v>
                </c:pt>
                <c:pt idx="3">
                  <c:v>70</c:v>
                </c:pt>
                <c:pt idx="4">
                  <c:v>80</c:v>
                </c:pt>
                <c:pt idx="5">
                  <c:v>90</c:v>
                </c:pt>
                <c:pt idx="6">
                  <c:v>100</c:v>
                </c:pt>
                <c:pt idx="7">
                  <c:v>110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150</c:v>
                </c:pt>
                <c:pt idx="12">
                  <c:v>160</c:v>
                </c:pt>
                <c:pt idx="13">
                  <c:v>170</c:v>
                </c:pt>
                <c:pt idx="14">
                  <c:v>180</c:v>
                </c:pt>
                <c:pt idx="15">
                  <c:v>190</c:v>
                </c:pt>
                <c:pt idx="16">
                  <c:v>200</c:v>
                </c:pt>
                <c:pt idx="17">
                  <c:v>210</c:v>
                </c:pt>
                <c:pt idx="18">
                  <c:v>220</c:v>
                </c:pt>
                <c:pt idx="19">
                  <c:v>230</c:v>
                </c:pt>
                <c:pt idx="20">
                  <c:v>240</c:v>
                </c:pt>
                <c:pt idx="21">
                  <c:v>250</c:v>
                </c:pt>
                <c:pt idx="22">
                  <c:v>260</c:v>
                </c:pt>
                <c:pt idx="23">
                  <c:v>270</c:v>
                </c:pt>
                <c:pt idx="24">
                  <c:v>280</c:v>
                </c:pt>
                <c:pt idx="25">
                  <c:v>290</c:v>
                </c:pt>
                <c:pt idx="26">
                  <c:v>300</c:v>
                </c:pt>
                <c:pt idx="27">
                  <c:v>310</c:v>
                </c:pt>
                <c:pt idx="28">
                  <c:v>320</c:v>
                </c:pt>
                <c:pt idx="29">
                  <c:v>330</c:v>
                </c:pt>
                <c:pt idx="30">
                  <c:v>340</c:v>
                </c:pt>
                <c:pt idx="31">
                  <c:v>350</c:v>
                </c:pt>
                <c:pt idx="32">
                  <c:v>360</c:v>
                </c:pt>
                <c:pt idx="33">
                  <c:v>370</c:v>
                </c:pt>
                <c:pt idx="34">
                  <c:v>380</c:v>
                </c:pt>
                <c:pt idx="35">
                  <c:v>390</c:v>
                </c:pt>
                <c:pt idx="36">
                  <c:v>400</c:v>
                </c:pt>
                <c:pt idx="37">
                  <c:v>410</c:v>
                </c:pt>
                <c:pt idx="38">
                  <c:v>420</c:v>
                </c:pt>
                <c:pt idx="39">
                  <c:v>430</c:v>
                </c:pt>
                <c:pt idx="40">
                  <c:v>440</c:v>
                </c:pt>
                <c:pt idx="41">
                  <c:v>450</c:v>
                </c:pt>
                <c:pt idx="42">
                  <c:v>460</c:v>
                </c:pt>
                <c:pt idx="43">
                  <c:v>470</c:v>
                </c:pt>
                <c:pt idx="44">
                  <c:v>480</c:v>
                </c:pt>
                <c:pt idx="45">
                  <c:v>490</c:v>
                </c:pt>
                <c:pt idx="46">
                  <c:v>500</c:v>
                </c:pt>
              </c:numCache>
            </c:numRef>
          </c:cat>
          <c:val>
            <c:numRef>
              <c:f>DC!$D$5:$D$51</c:f>
              <c:numCache>
                <c:formatCode>#\ ##0.00\ "€"</c:formatCode>
                <c:ptCount val="47"/>
                <c:pt idx="0">
                  <c:v>20.6</c:v>
                </c:pt>
                <c:pt idx="1">
                  <c:v>23.5</c:v>
                </c:pt>
                <c:pt idx="2">
                  <c:v>26.4</c:v>
                </c:pt>
                <c:pt idx="3">
                  <c:v>29.299999999999997</c:v>
                </c:pt>
                <c:pt idx="4">
                  <c:v>32.200000000000003</c:v>
                </c:pt>
                <c:pt idx="5">
                  <c:v>35.099999999999994</c:v>
                </c:pt>
                <c:pt idx="6">
                  <c:v>38</c:v>
                </c:pt>
                <c:pt idx="7">
                  <c:v>40.9</c:v>
                </c:pt>
                <c:pt idx="8">
                  <c:v>43.8</c:v>
                </c:pt>
                <c:pt idx="9">
                  <c:v>46.699999999999996</c:v>
                </c:pt>
                <c:pt idx="10">
                  <c:v>49.599999999999994</c:v>
                </c:pt>
                <c:pt idx="11">
                  <c:v>52.5</c:v>
                </c:pt>
                <c:pt idx="12">
                  <c:v>55.4</c:v>
                </c:pt>
                <c:pt idx="13">
                  <c:v>58.3</c:v>
                </c:pt>
                <c:pt idx="14">
                  <c:v>61.199999999999996</c:v>
                </c:pt>
                <c:pt idx="15">
                  <c:v>64.099999999999994</c:v>
                </c:pt>
                <c:pt idx="16">
                  <c:v>67</c:v>
                </c:pt>
                <c:pt idx="17">
                  <c:v>69.900000000000006</c:v>
                </c:pt>
                <c:pt idx="18">
                  <c:v>72.8</c:v>
                </c:pt>
                <c:pt idx="19">
                  <c:v>75.699999999999989</c:v>
                </c:pt>
                <c:pt idx="20">
                  <c:v>78.599999999999994</c:v>
                </c:pt>
                <c:pt idx="21">
                  <c:v>81.5</c:v>
                </c:pt>
                <c:pt idx="22">
                  <c:v>84.399999999999991</c:v>
                </c:pt>
                <c:pt idx="23">
                  <c:v>87.3</c:v>
                </c:pt>
                <c:pt idx="24">
                  <c:v>90.199999999999989</c:v>
                </c:pt>
                <c:pt idx="25">
                  <c:v>93.1</c:v>
                </c:pt>
                <c:pt idx="26">
                  <c:v>96</c:v>
                </c:pt>
                <c:pt idx="27">
                  <c:v>98.899999999999991</c:v>
                </c:pt>
                <c:pt idx="28">
                  <c:v>101.8</c:v>
                </c:pt>
                <c:pt idx="29">
                  <c:v>104.69999999999999</c:v>
                </c:pt>
                <c:pt idx="30">
                  <c:v>107.6</c:v>
                </c:pt>
                <c:pt idx="31">
                  <c:v>110.5</c:v>
                </c:pt>
                <c:pt idx="32">
                  <c:v>113.39999999999999</c:v>
                </c:pt>
                <c:pt idx="33">
                  <c:v>116.3</c:v>
                </c:pt>
                <c:pt idx="34">
                  <c:v>119.19999999999999</c:v>
                </c:pt>
                <c:pt idx="35">
                  <c:v>122.1</c:v>
                </c:pt>
                <c:pt idx="36">
                  <c:v>124.99999999999999</c:v>
                </c:pt>
                <c:pt idx="37">
                  <c:v>127.89999999999999</c:v>
                </c:pt>
                <c:pt idx="38">
                  <c:v>130.80000000000001</c:v>
                </c:pt>
                <c:pt idx="39">
                  <c:v>133.69999999999999</c:v>
                </c:pt>
                <c:pt idx="40">
                  <c:v>136.6</c:v>
                </c:pt>
                <c:pt idx="41">
                  <c:v>139.5</c:v>
                </c:pt>
                <c:pt idx="42">
                  <c:v>142.39999999999998</c:v>
                </c:pt>
                <c:pt idx="43">
                  <c:v>145.29999999999998</c:v>
                </c:pt>
                <c:pt idx="44">
                  <c:v>148.19999999999999</c:v>
                </c:pt>
                <c:pt idx="45">
                  <c:v>151.1</c:v>
                </c:pt>
                <c:pt idx="46">
                  <c:v>154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33-4131-AEA0-158634C77147}"/>
            </c:ext>
          </c:extLst>
        </c:ser>
        <c:ser>
          <c:idx val="3"/>
          <c:order val="3"/>
          <c:tx>
            <c:strRef>
              <c:f>DC!$E$1</c:f>
              <c:strCache>
                <c:ptCount val="1"/>
                <c:pt idx="0">
                  <c:v>Flat</c:v>
                </c:pt>
              </c:strCache>
            </c:strRef>
          </c:tx>
          <c:spPr>
            <a:ln w="34925" cap="rnd">
              <a:solidFill>
                <a:srgbClr val="FF0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DC!$A$5:$A$51</c:f>
              <c:numCache>
                <c:formatCode>0" kWh"</c:formatCode>
                <c:ptCount val="47"/>
                <c:pt idx="0">
                  <c:v>40</c:v>
                </c:pt>
                <c:pt idx="1">
                  <c:v>50</c:v>
                </c:pt>
                <c:pt idx="2">
                  <c:v>60</c:v>
                </c:pt>
                <c:pt idx="3">
                  <c:v>70</c:v>
                </c:pt>
                <c:pt idx="4">
                  <c:v>80</c:v>
                </c:pt>
                <c:pt idx="5">
                  <c:v>90</c:v>
                </c:pt>
                <c:pt idx="6">
                  <c:v>100</c:v>
                </c:pt>
                <c:pt idx="7">
                  <c:v>110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150</c:v>
                </c:pt>
                <c:pt idx="12">
                  <c:v>160</c:v>
                </c:pt>
                <c:pt idx="13">
                  <c:v>170</c:v>
                </c:pt>
                <c:pt idx="14">
                  <c:v>180</c:v>
                </c:pt>
                <c:pt idx="15">
                  <c:v>190</c:v>
                </c:pt>
                <c:pt idx="16">
                  <c:v>200</c:v>
                </c:pt>
                <c:pt idx="17">
                  <c:v>210</c:v>
                </c:pt>
                <c:pt idx="18">
                  <c:v>220</c:v>
                </c:pt>
                <c:pt idx="19">
                  <c:v>230</c:v>
                </c:pt>
                <c:pt idx="20">
                  <c:v>240</c:v>
                </c:pt>
                <c:pt idx="21">
                  <c:v>250</c:v>
                </c:pt>
                <c:pt idx="22">
                  <c:v>260</c:v>
                </c:pt>
                <c:pt idx="23">
                  <c:v>270</c:v>
                </c:pt>
                <c:pt idx="24">
                  <c:v>280</c:v>
                </c:pt>
                <c:pt idx="25">
                  <c:v>290</c:v>
                </c:pt>
                <c:pt idx="26">
                  <c:v>300</c:v>
                </c:pt>
                <c:pt idx="27">
                  <c:v>310</c:v>
                </c:pt>
                <c:pt idx="28">
                  <c:v>320</c:v>
                </c:pt>
                <c:pt idx="29">
                  <c:v>330</c:v>
                </c:pt>
                <c:pt idx="30">
                  <c:v>340</c:v>
                </c:pt>
                <c:pt idx="31">
                  <c:v>350</c:v>
                </c:pt>
                <c:pt idx="32">
                  <c:v>360</c:v>
                </c:pt>
                <c:pt idx="33">
                  <c:v>370</c:v>
                </c:pt>
                <c:pt idx="34">
                  <c:v>380</c:v>
                </c:pt>
                <c:pt idx="35">
                  <c:v>390</c:v>
                </c:pt>
                <c:pt idx="36">
                  <c:v>400</c:v>
                </c:pt>
                <c:pt idx="37">
                  <c:v>410</c:v>
                </c:pt>
                <c:pt idx="38">
                  <c:v>420</c:v>
                </c:pt>
                <c:pt idx="39">
                  <c:v>430</c:v>
                </c:pt>
                <c:pt idx="40">
                  <c:v>440</c:v>
                </c:pt>
                <c:pt idx="41">
                  <c:v>450</c:v>
                </c:pt>
                <c:pt idx="42">
                  <c:v>460</c:v>
                </c:pt>
                <c:pt idx="43">
                  <c:v>470</c:v>
                </c:pt>
                <c:pt idx="44">
                  <c:v>480</c:v>
                </c:pt>
                <c:pt idx="45">
                  <c:v>490</c:v>
                </c:pt>
                <c:pt idx="46">
                  <c:v>500</c:v>
                </c:pt>
              </c:numCache>
            </c:numRef>
          </c:cat>
          <c:val>
            <c:numRef>
              <c:f>DC!$E$5:$E$51</c:f>
              <c:numCache>
                <c:formatCode>#\ ##0.00\ "€"</c:formatCode>
                <c:ptCount val="47"/>
                <c:pt idx="0">
                  <c:v>69</c:v>
                </c:pt>
                <c:pt idx="1">
                  <c:v>69</c:v>
                </c:pt>
                <c:pt idx="2">
                  <c:v>69</c:v>
                </c:pt>
                <c:pt idx="3">
                  <c:v>69</c:v>
                </c:pt>
                <c:pt idx="4">
                  <c:v>69</c:v>
                </c:pt>
                <c:pt idx="5">
                  <c:v>69</c:v>
                </c:pt>
                <c:pt idx="6">
                  <c:v>69</c:v>
                </c:pt>
                <c:pt idx="7">
                  <c:v>69</c:v>
                </c:pt>
                <c:pt idx="8">
                  <c:v>69</c:v>
                </c:pt>
                <c:pt idx="9">
                  <c:v>69</c:v>
                </c:pt>
                <c:pt idx="10">
                  <c:v>69</c:v>
                </c:pt>
                <c:pt idx="11">
                  <c:v>69</c:v>
                </c:pt>
                <c:pt idx="12">
                  <c:v>69</c:v>
                </c:pt>
                <c:pt idx="13">
                  <c:v>69</c:v>
                </c:pt>
                <c:pt idx="14">
                  <c:v>69</c:v>
                </c:pt>
                <c:pt idx="15">
                  <c:v>69</c:v>
                </c:pt>
                <c:pt idx="16">
                  <c:v>69</c:v>
                </c:pt>
                <c:pt idx="17">
                  <c:v>69</c:v>
                </c:pt>
                <c:pt idx="18">
                  <c:v>69</c:v>
                </c:pt>
                <c:pt idx="19">
                  <c:v>69</c:v>
                </c:pt>
                <c:pt idx="20">
                  <c:v>69</c:v>
                </c:pt>
                <c:pt idx="21">
                  <c:v>69</c:v>
                </c:pt>
                <c:pt idx="22">
                  <c:v>69</c:v>
                </c:pt>
                <c:pt idx="23">
                  <c:v>69</c:v>
                </c:pt>
                <c:pt idx="24">
                  <c:v>69</c:v>
                </c:pt>
                <c:pt idx="25">
                  <c:v>69</c:v>
                </c:pt>
                <c:pt idx="26">
                  <c:v>69</c:v>
                </c:pt>
                <c:pt idx="27">
                  <c:v>69</c:v>
                </c:pt>
                <c:pt idx="28">
                  <c:v>69</c:v>
                </c:pt>
                <c:pt idx="29">
                  <c:v>69</c:v>
                </c:pt>
                <c:pt idx="30">
                  <c:v>69</c:v>
                </c:pt>
                <c:pt idx="31">
                  <c:v>69</c:v>
                </c:pt>
                <c:pt idx="32">
                  <c:v>69</c:v>
                </c:pt>
                <c:pt idx="33">
                  <c:v>69</c:v>
                </c:pt>
                <c:pt idx="34">
                  <c:v>69</c:v>
                </c:pt>
                <c:pt idx="35">
                  <c:v>69</c:v>
                </c:pt>
                <c:pt idx="36">
                  <c:v>69</c:v>
                </c:pt>
                <c:pt idx="37">
                  <c:v>70.900000000000006</c:v>
                </c:pt>
                <c:pt idx="38">
                  <c:v>72.8</c:v>
                </c:pt>
                <c:pt idx="39">
                  <c:v>74.7</c:v>
                </c:pt>
                <c:pt idx="40">
                  <c:v>76.599999999999994</c:v>
                </c:pt>
                <c:pt idx="41">
                  <c:v>78.5</c:v>
                </c:pt>
                <c:pt idx="42">
                  <c:v>80.400000000000006</c:v>
                </c:pt>
                <c:pt idx="43">
                  <c:v>82.3</c:v>
                </c:pt>
                <c:pt idx="44">
                  <c:v>84.2</c:v>
                </c:pt>
                <c:pt idx="45">
                  <c:v>86.1</c:v>
                </c:pt>
                <c:pt idx="46">
                  <c:v>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E33-4131-AEA0-158634C771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52278976"/>
        <c:axId val="2052282304"/>
      </c:lineChart>
      <c:catAx>
        <c:axId val="2052278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Spotreba kwh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&quot; kWh&quot;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2282304"/>
        <c:crosses val="autoZero"/>
        <c:auto val="1"/>
        <c:lblAlgn val="ctr"/>
        <c:lblOffset val="100"/>
        <c:noMultiLvlLbl val="0"/>
      </c:catAx>
      <c:valAx>
        <c:axId val="205228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Cena</a:t>
                </a:r>
                <a:r>
                  <a:rPr lang="en-US" baseline="0"/>
                  <a:t> s DPH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\ ##0.00\ &quot;€&quot;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2278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41274</xdr:colOff>
      <xdr:row>1</xdr:row>
      <xdr:rowOff>41274</xdr:rowOff>
    </xdr:from>
    <xdr:to>
      <xdr:col>17</xdr:col>
      <xdr:colOff>190500</xdr:colOff>
      <xdr:row>27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CD010B-5BF3-4604-9F45-F3FB19C95B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47624</xdr:colOff>
      <xdr:row>28</xdr:row>
      <xdr:rowOff>60324</xdr:rowOff>
    </xdr:from>
    <xdr:to>
      <xdr:col>17</xdr:col>
      <xdr:colOff>196850</xdr:colOff>
      <xdr:row>54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1F6DE7F-DBA3-46DA-9E3D-524A0D6BCB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28574</xdr:colOff>
      <xdr:row>1</xdr:row>
      <xdr:rowOff>47624</xdr:rowOff>
    </xdr:from>
    <xdr:to>
      <xdr:col>17</xdr:col>
      <xdr:colOff>177800</xdr:colOff>
      <xdr:row>27</xdr:row>
      <xdr:rowOff>139700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F0D4AFC-5F9D-45FF-BC67-C6A6C98C81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22224</xdr:colOff>
      <xdr:row>29</xdr:row>
      <xdr:rowOff>34924</xdr:rowOff>
    </xdr:from>
    <xdr:to>
      <xdr:col>17</xdr:col>
      <xdr:colOff>171450</xdr:colOff>
      <xdr:row>55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1DB3535-E598-43E1-941B-B4EBECD98A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DB0D3-9EE6-47AF-8ECD-089C9279E7ED}">
  <dimension ref="A1:E100"/>
  <sheetViews>
    <sheetView topLeftCell="A25" workbookViewId="0">
      <selection activeCell="D12" sqref="D12"/>
    </sheetView>
  </sheetViews>
  <sheetFormatPr defaultRowHeight="14.5" x14ac:dyDescent="0.35"/>
  <cols>
    <col min="1" max="1" width="9.08984375" bestFit="1" customWidth="1"/>
    <col min="3" max="3" width="11.7265625" bestFit="1" customWidth="1"/>
    <col min="4" max="4" width="15.08984375" bestFit="1" customWidth="1"/>
    <col min="5" max="5" width="12.90625" bestFit="1" customWidth="1"/>
  </cols>
  <sheetData>
    <row r="1" spans="1:5" x14ac:dyDescent="0.35">
      <c r="B1" t="s">
        <v>3</v>
      </c>
      <c r="C1" t="s">
        <v>4</v>
      </c>
      <c r="D1" t="s">
        <v>5</v>
      </c>
      <c r="E1" t="s">
        <v>6</v>
      </c>
    </row>
    <row r="2" spans="1:5" x14ac:dyDescent="0.35">
      <c r="A2" s="2">
        <v>10</v>
      </c>
      <c r="B2" s="1">
        <f>A2*0.145</f>
        <v>1.45</v>
      </c>
      <c r="C2" s="1">
        <f>$A2*0.19</f>
        <v>1.9</v>
      </c>
      <c r="D2" s="1">
        <f>$A2*0.09+9</f>
        <v>9.9</v>
      </c>
      <c r="E2" s="1">
        <v>69</v>
      </c>
    </row>
    <row r="3" spans="1:5" x14ac:dyDescent="0.35">
      <c r="A3" s="2">
        <v>20</v>
      </c>
      <c r="B3" s="1">
        <f t="shared" ref="B3:B66" si="0">A3*0.145</f>
        <v>2.9</v>
      </c>
      <c r="C3" s="1">
        <f t="shared" ref="C3:C66" si="1">$A3*0.19</f>
        <v>3.8</v>
      </c>
      <c r="D3" s="1">
        <f t="shared" ref="D3:D66" si="2">$A3*0.09+9</f>
        <v>10.8</v>
      </c>
      <c r="E3" s="1">
        <v>69</v>
      </c>
    </row>
    <row r="4" spans="1:5" x14ac:dyDescent="0.35">
      <c r="A4" s="2">
        <v>30</v>
      </c>
      <c r="B4" s="1">
        <f t="shared" si="0"/>
        <v>4.3499999999999996</v>
      </c>
      <c r="C4" s="1">
        <f t="shared" si="1"/>
        <v>5.7</v>
      </c>
      <c r="D4" s="1">
        <f t="shared" si="2"/>
        <v>11.7</v>
      </c>
      <c r="E4" s="1">
        <v>69</v>
      </c>
    </row>
    <row r="5" spans="1:5" x14ac:dyDescent="0.35">
      <c r="A5" s="2">
        <v>40</v>
      </c>
      <c r="B5" s="1">
        <f t="shared" si="0"/>
        <v>5.8</v>
      </c>
      <c r="C5" s="1">
        <f t="shared" si="1"/>
        <v>7.6</v>
      </c>
      <c r="D5" s="1">
        <f t="shared" si="2"/>
        <v>12.6</v>
      </c>
      <c r="E5" s="1">
        <v>69</v>
      </c>
    </row>
    <row r="6" spans="1:5" x14ac:dyDescent="0.35">
      <c r="A6" s="2">
        <v>50</v>
      </c>
      <c r="B6" s="1">
        <f t="shared" si="0"/>
        <v>7.2499999999999991</v>
      </c>
      <c r="C6" s="1">
        <f t="shared" si="1"/>
        <v>9.5</v>
      </c>
      <c r="D6" s="1">
        <f t="shared" si="2"/>
        <v>13.5</v>
      </c>
      <c r="E6" s="1">
        <v>69</v>
      </c>
    </row>
    <row r="7" spans="1:5" x14ac:dyDescent="0.35">
      <c r="A7" s="2">
        <v>60</v>
      </c>
      <c r="B7" s="1">
        <f t="shared" si="0"/>
        <v>8.6999999999999993</v>
      </c>
      <c r="C7" s="1">
        <f t="shared" si="1"/>
        <v>11.4</v>
      </c>
      <c r="D7" s="1">
        <f t="shared" si="2"/>
        <v>14.399999999999999</v>
      </c>
      <c r="E7" s="1">
        <v>69</v>
      </c>
    </row>
    <row r="8" spans="1:5" x14ac:dyDescent="0.35">
      <c r="A8" s="2">
        <v>70</v>
      </c>
      <c r="B8" s="1">
        <f t="shared" si="0"/>
        <v>10.149999999999999</v>
      </c>
      <c r="C8" s="1">
        <f t="shared" si="1"/>
        <v>13.3</v>
      </c>
      <c r="D8" s="1">
        <f t="shared" si="2"/>
        <v>15.3</v>
      </c>
      <c r="E8" s="1">
        <v>69</v>
      </c>
    </row>
    <row r="9" spans="1:5" x14ac:dyDescent="0.35">
      <c r="A9" s="2">
        <v>80</v>
      </c>
      <c r="B9" s="1">
        <f t="shared" si="0"/>
        <v>11.6</v>
      </c>
      <c r="C9" s="1">
        <f t="shared" si="1"/>
        <v>15.2</v>
      </c>
      <c r="D9" s="1">
        <f t="shared" si="2"/>
        <v>16.2</v>
      </c>
      <c r="E9" s="1">
        <v>69</v>
      </c>
    </row>
    <row r="10" spans="1:5" x14ac:dyDescent="0.35">
      <c r="A10" s="2">
        <v>90</v>
      </c>
      <c r="B10" s="1">
        <f t="shared" si="0"/>
        <v>13.049999999999999</v>
      </c>
      <c r="C10" s="1">
        <f t="shared" si="1"/>
        <v>17.100000000000001</v>
      </c>
      <c r="D10" s="1">
        <f t="shared" si="2"/>
        <v>17.100000000000001</v>
      </c>
      <c r="E10" s="1">
        <v>69</v>
      </c>
    </row>
    <row r="11" spans="1:5" x14ac:dyDescent="0.35">
      <c r="A11" s="2">
        <v>100</v>
      </c>
      <c r="B11" s="1">
        <f t="shared" si="0"/>
        <v>14.499999999999998</v>
      </c>
      <c r="C11" s="1">
        <f t="shared" si="1"/>
        <v>19</v>
      </c>
      <c r="D11" s="1">
        <f t="shared" si="2"/>
        <v>18</v>
      </c>
      <c r="E11" s="1">
        <v>69</v>
      </c>
    </row>
    <row r="12" spans="1:5" x14ac:dyDescent="0.35">
      <c r="A12" s="2">
        <v>110</v>
      </c>
      <c r="B12" s="1">
        <f t="shared" si="0"/>
        <v>15.95</v>
      </c>
      <c r="C12" s="1">
        <f t="shared" si="1"/>
        <v>20.9</v>
      </c>
      <c r="D12" s="1">
        <f t="shared" si="2"/>
        <v>18.899999999999999</v>
      </c>
      <c r="E12" s="1">
        <v>69</v>
      </c>
    </row>
    <row r="13" spans="1:5" x14ac:dyDescent="0.35">
      <c r="A13" s="2">
        <v>120</v>
      </c>
      <c r="B13" s="1">
        <f t="shared" si="0"/>
        <v>17.399999999999999</v>
      </c>
      <c r="C13" s="1">
        <f t="shared" si="1"/>
        <v>22.8</v>
      </c>
      <c r="D13" s="1">
        <f t="shared" si="2"/>
        <v>19.799999999999997</v>
      </c>
      <c r="E13" s="1">
        <v>69</v>
      </c>
    </row>
    <row r="14" spans="1:5" x14ac:dyDescent="0.35">
      <c r="A14" s="2">
        <v>130</v>
      </c>
      <c r="B14" s="1">
        <f t="shared" si="0"/>
        <v>18.849999999999998</v>
      </c>
      <c r="C14" s="1">
        <f t="shared" si="1"/>
        <v>24.7</v>
      </c>
      <c r="D14" s="1">
        <f t="shared" si="2"/>
        <v>20.7</v>
      </c>
      <c r="E14" s="1">
        <v>69</v>
      </c>
    </row>
    <row r="15" spans="1:5" x14ac:dyDescent="0.35">
      <c r="A15" s="2">
        <v>140</v>
      </c>
      <c r="B15" s="1">
        <f t="shared" si="0"/>
        <v>20.299999999999997</v>
      </c>
      <c r="C15" s="1">
        <f t="shared" si="1"/>
        <v>26.6</v>
      </c>
      <c r="D15" s="1">
        <f t="shared" si="2"/>
        <v>21.6</v>
      </c>
      <c r="E15" s="1">
        <v>69</v>
      </c>
    </row>
    <row r="16" spans="1:5" x14ac:dyDescent="0.35">
      <c r="A16" s="2">
        <v>150</v>
      </c>
      <c r="B16" s="1">
        <f t="shared" si="0"/>
        <v>21.75</v>
      </c>
      <c r="C16" s="1">
        <f t="shared" si="1"/>
        <v>28.5</v>
      </c>
      <c r="D16" s="1">
        <f t="shared" si="2"/>
        <v>22.5</v>
      </c>
      <c r="E16" s="1">
        <v>69</v>
      </c>
    </row>
    <row r="17" spans="1:5" x14ac:dyDescent="0.35">
      <c r="A17" s="2">
        <v>160</v>
      </c>
      <c r="B17" s="1">
        <f t="shared" si="0"/>
        <v>23.2</v>
      </c>
      <c r="C17" s="1">
        <f t="shared" si="1"/>
        <v>30.4</v>
      </c>
      <c r="D17" s="1">
        <f t="shared" si="2"/>
        <v>23.4</v>
      </c>
      <c r="E17" s="1">
        <v>69</v>
      </c>
    </row>
    <row r="18" spans="1:5" x14ac:dyDescent="0.35">
      <c r="A18" s="2">
        <v>170</v>
      </c>
      <c r="B18" s="1">
        <f t="shared" si="0"/>
        <v>24.65</v>
      </c>
      <c r="C18" s="1">
        <f t="shared" si="1"/>
        <v>32.299999999999997</v>
      </c>
      <c r="D18" s="1">
        <f t="shared" si="2"/>
        <v>24.299999999999997</v>
      </c>
      <c r="E18" s="1">
        <v>69</v>
      </c>
    </row>
    <row r="19" spans="1:5" x14ac:dyDescent="0.35">
      <c r="A19" s="2">
        <v>180</v>
      </c>
      <c r="B19" s="1">
        <f t="shared" si="0"/>
        <v>26.099999999999998</v>
      </c>
      <c r="C19" s="1">
        <f t="shared" si="1"/>
        <v>34.200000000000003</v>
      </c>
      <c r="D19" s="1">
        <f t="shared" si="2"/>
        <v>25.2</v>
      </c>
      <c r="E19" s="1">
        <v>69</v>
      </c>
    </row>
    <row r="20" spans="1:5" x14ac:dyDescent="0.35">
      <c r="A20" s="2">
        <v>190</v>
      </c>
      <c r="B20" s="1">
        <f t="shared" si="0"/>
        <v>27.549999999999997</v>
      </c>
      <c r="C20" s="1">
        <f t="shared" si="1"/>
        <v>36.1</v>
      </c>
      <c r="D20" s="1">
        <f t="shared" si="2"/>
        <v>26.099999999999998</v>
      </c>
      <c r="E20" s="1">
        <v>69</v>
      </c>
    </row>
    <row r="21" spans="1:5" x14ac:dyDescent="0.35">
      <c r="A21" s="2">
        <v>200</v>
      </c>
      <c r="B21" s="1">
        <f t="shared" si="0"/>
        <v>28.999999999999996</v>
      </c>
      <c r="C21" s="1">
        <f t="shared" si="1"/>
        <v>38</v>
      </c>
      <c r="D21" s="1">
        <f t="shared" si="2"/>
        <v>27</v>
      </c>
      <c r="E21" s="1">
        <v>69</v>
      </c>
    </row>
    <row r="22" spans="1:5" x14ac:dyDescent="0.35">
      <c r="A22" s="2">
        <v>210</v>
      </c>
      <c r="B22" s="1">
        <f t="shared" si="0"/>
        <v>30.45</v>
      </c>
      <c r="C22" s="1">
        <f t="shared" si="1"/>
        <v>39.9</v>
      </c>
      <c r="D22" s="1">
        <f t="shared" si="2"/>
        <v>27.9</v>
      </c>
      <c r="E22" s="1">
        <v>69</v>
      </c>
    </row>
    <row r="23" spans="1:5" x14ac:dyDescent="0.35">
      <c r="A23" s="2">
        <v>220</v>
      </c>
      <c r="B23" s="1">
        <f t="shared" si="0"/>
        <v>31.9</v>
      </c>
      <c r="C23" s="1">
        <f t="shared" si="1"/>
        <v>41.8</v>
      </c>
      <c r="D23" s="1">
        <f t="shared" si="2"/>
        <v>28.8</v>
      </c>
      <c r="E23" s="1">
        <v>69</v>
      </c>
    </row>
    <row r="24" spans="1:5" x14ac:dyDescent="0.35">
      <c r="A24" s="2">
        <v>230</v>
      </c>
      <c r="B24" s="1">
        <f t="shared" si="0"/>
        <v>33.349999999999994</v>
      </c>
      <c r="C24" s="1">
        <f t="shared" si="1"/>
        <v>43.7</v>
      </c>
      <c r="D24" s="1">
        <f t="shared" si="2"/>
        <v>29.7</v>
      </c>
      <c r="E24" s="1">
        <v>69</v>
      </c>
    </row>
    <row r="25" spans="1:5" x14ac:dyDescent="0.35">
      <c r="A25" s="2">
        <v>240</v>
      </c>
      <c r="B25" s="1">
        <f t="shared" si="0"/>
        <v>34.799999999999997</v>
      </c>
      <c r="C25" s="1">
        <f t="shared" si="1"/>
        <v>45.6</v>
      </c>
      <c r="D25" s="1">
        <f t="shared" si="2"/>
        <v>30.599999999999998</v>
      </c>
      <c r="E25" s="1">
        <v>69</v>
      </c>
    </row>
    <row r="26" spans="1:5" x14ac:dyDescent="0.35">
      <c r="A26" s="2">
        <v>250</v>
      </c>
      <c r="B26" s="1">
        <f t="shared" si="0"/>
        <v>36.25</v>
      </c>
      <c r="C26" s="1">
        <f t="shared" si="1"/>
        <v>47.5</v>
      </c>
      <c r="D26" s="1">
        <f t="shared" si="2"/>
        <v>31.5</v>
      </c>
      <c r="E26" s="1">
        <v>69</v>
      </c>
    </row>
    <row r="27" spans="1:5" x14ac:dyDescent="0.35">
      <c r="A27" s="2">
        <v>260</v>
      </c>
      <c r="B27" s="1">
        <f t="shared" si="0"/>
        <v>37.699999999999996</v>
      </c>
      <c r="C27" s="1">
        <f t="shared" si="1"/>
        <v>49.4</v>
      </c>
      <c r="D27" s="1">
        <f t="shared" si="2"/>
        <v>32.4</v>
      </c>
      <c r="E27" s="1">
        <v>69</v>
      </c>
    </row>
    <row r="28" spans="1:5" x14ac:dyDescent="0.35">
      <c r="A28" s="2">
        <v>270</v>
      </c>
      <c r="B28" s="1">
        <f t="shared" si="0"/>
        <v>39.15</v>
      </c>
      <c r="C28" s="1">
        <f t="shared" si="1"/>
        <v>51.3</v>
      </c>
      <c r="D28" s="1">
        <f t="shared" si="2"/>
        <v>33.299999999999997</v>
      </c>
      <c r="E28" s="1">
        <v>69</v>
      </c>
    </row>
    <row r="29" spans="1:5" x14ac:dyDescent="0.35">
      <c r="A29" s="2">
        <v>280</v>
      </c>
      <c r="B29" s="1">
        <f t="shared" si="0"/>
        <v>40.599999999999994</v>
      </c>
      <c r="C29" s="1">
        <f t="shared" si="1"/>
        <v>53.2</v>
      </c>
      <c r="D29" s="1">
        <f t="shared" si="2"/>
        <v>34.200000000000003</v>
      </c>
      <c r="E29" s="1">
        <v>69</v>
      </c>
    </row>
    <row r="30" spans="1:5" x14ac:dyDescent="0.35">
      <c r="A30" s="2">
        <v>290</v>
      </c>
      <c r="B30" s="1">
        <f t="shared" si="0"/>
        <v>42.05</v>
      </c>
      <c r="C30" s="1">
        <f t="shared" si="1"/>
        <v>55.1</v>
      </c>
      <c r="D30" s="1">
        <f t="shared" si="2"/>
        <v>35.099999999999994</v>
      </c>
      <c r="E30" s="1">
        <v>69</v>
      </c>
    </row>
    <row r="31" spans="1:5" x14ac:dyDescent="0.35">
      <c r="A31" s="2">
        <v>300</v>
      </c>
      <c r="B31" s="1">
        <f t="shared" si="0"/>
        <v>43.5</v>
      </c>
      <c r="C31" s="1">
        <f t="shared" si="1"/>
        <v>57</v>
      </c>
      <c r="D31" s="1">
        <f t="shared" si="2"/>
        <v>36</v>
      </c>
      <c r="E31" s="1">
        <v>69</v>
      </c>
    </row>
    <row r="32" spans="1:5" x14ac:dyDescent="0.35">
      <c r="A32" s="2">
        <v>310</v>
      </c>
      <c r="B32" s="1">
        <f t="shared" si="0"/>
        <v>44.949999999999996</v>
      </c>
      <c r="C32" s="1">
        <f t="shared" si="1"/>
        <v>58.9</v>
      </c>
      <c r="D32" s="1">
        <f t="shared" si="2"/>
        <v>36.9</v>
      </c>
      <c r="E32" s="1">
        <v>69</v>
      </c>
    </row>
    <row r="33" spans="1:5" x14ac:dyDescent="0.35">
      <c r="A33" s="2">
        <v>320</v>
      </c>
      <c r="B33" s="1">
        <f t="shared" si="0"/>
        <v>46.4</v>
      </c>
      <c r="C33" s="1">
        <f t="shared" si="1"/>
        <v>60.8</v>
      </c>
      <c r="D33" s="1">
        <f t="shared" si="2"/>
        <v>37.799999999999997</v>
      </c>
      <c r="E33" s="1">
        <v>69</v>
      </c>
    </row>
    <row r="34" spans="1:5" x14ac:dyDescent="0.35">
      <c r="A34" s="2">
        <v>330</v>
      </c>
      <c r="B34" s="1">
        <f t="shared" si="0"/>
        <v>47.849999999999994</v>
      </c>
      <c r="C34" s="1">
        <f t="shared" si="1"/>
        <v>62.7</v>
      </c>
      <c r="D34" s="1">
        <f t="shared" si="2"/>
        <v>38.700000000000003</v>
      </c>
      <c r="E34" s="1">
        <v>69</v>
      </c>
    </row>
    <row r="35" spans="1:5" x14ac:dyDescent="0.35">
      <c r="A35" s="2">
        <v>340</v>
      </c>
      <c r="B35" s="1">
        <f t="shared" si="0"/>
        <v>49.3</v>
      </c>
      <c r="C35" s="1">
        <f t="shared" si="1"/>
        <v>64.599999999999994</v>
      </c>
      <c r="D35" s="1">
        <f t="shared" si="2"/>
        <v>39.599999999999994</v>
      </c>
      <c r="E35" s="1">
        <v>69</v>
      </c>
    </row>
    <row r="36" spans="1:5" x14ac:dyDescent="0.35">
      <c r="A36" s="2">
        <v>350</v>
      </c>
      <c r="B36" s="1">
        <f t="shared" si="0"/>
        <v>50.75</v>
      </c>
      <c r="C36" s="1">
        <f t="shared" si="1"/>
        <v>66.5</v>
      </c>
      <c r="D36" s="1">
        <f t="shared" si="2"/>
        <v>40.5</v>
      </c>
      <c r="E36" s="1">
        <v>69</v>
      </c>
    </row>
    <row r="37" spans="1:5" x14ac:dyDescent="0.35">
      <c r="A37" s="2">
        <v>360</v>
      </c>
      <c r="B37" s="1">
        <f t="shared" si="0"/>
        <v>52.199999999999996</v>
      </c>
      <c r="C37" s="1">
        <f t="shared" si="1"/>
        <v>68.400000000000006</v>
      </c>
      <c r="D37" s="1">
        <f t="shared" si="2"/>
        <v>41.4</v>
      </c>
      <c r="E37" s="1">
        <v>69</v>
      </c>
    </row>
    <row r="38" spans="1:5" x14ac:dyDescent="0.35">
      <c r="A38" s="2">
        <v>370</v>
      </c>
      <c r="B38" s="1">
        <f t="shared" si="0"/>
        <v>53.65</v>
      </c>
      <c r="C38" s="1">
        <f t="shared" si="1"/>
        <v>70.3</v>
      </c>
      <c r="D38" s="1">
        <f t="shared" si="2"/>
        <v>42.3</v>
      </c>
      <c r="E38" s="1">
        <v>69</v>
      </c>
    </row>
    <row r="39" spans="1:5" x14ac:dyDescent="0.35">
      <c r="A39" s="2">
        <v>380</v>
      </c>
      <c r="B39" s="1">
        <f t="shared" si="0"/>
        <v>55.099999999999994</v>
      </c>
      <c r="C39" s="1">
        <f t="shared" si="1"/>
        <v>72.2</v>
      </c>
      <c r="D39" s="1">
        <f t="shared" si="2"/>
        <v>43.199999999999996</v>
      </c>
      <c r="E39" s="1">
        <v>69</v>
      </c>
    </row>
    <row r="40" spans="1:5" x14ac:dyDescent="0.35">
      <c r="A40" s="2">
        <v>390</v>
      </c>
      <c r="B40" s="1">
        <f t="shared" si="0"/>
        <v>56.55</v>
      </c>
      <c r="C40" s="1">
        <f t="shared" si="1"/>
        <v>74.099999999999994</v>
      </c>
      <c r="D40" s="1">
        <f t="shared" si="2"/>
        <v>44.1</v>
      </c>
      <c r="E40" s="1">
        <v>69</v>
      </c>
    </row>
    <row r="41" spans="1:5" x14ac:dyDescent="0.35">
      <c r="A41" s="2">
        <v>400</v>
      </c>
      <c r="B41" s="1">
        <f t="shared" si="0"/>
        <v>57.999999999999993</v>
      </c>
      <c r="C41" s="1">
        <f t="shared" si="1"/>
        <v>76</v>
      </c>
      <c r="D41" s="1">
        <f t="shared" si="2"/>
        <v>45</v>
      </c>
      <c r="E41" s="1">
        <v>69</v>
      </c>
    </row>
    <row r="42" spans="1:5" x14ac:dyDescent="0.35">
      <c r="A42" s="2">
        <v>410</v>
      </c>
      <c r="B42" s="1">
        <f t="shared" si="0"/>
        <v>59.449999999999996</v>
      </c>
      <c r="C42" s="1">
        <f t="shared" si="1"/>
        <v>77.900000000000006</v>
      </c>
      <c r="D42" s="1">
        <f t="shared" si="2"/>
        <v>45.9</v>
      </c>
      <c r="E42" s="1">
        <v>69</v>
      </c>
    </row>
    <row r="43" spans="1:5" x14ac:dyDescent="0.35">
      <c r="A43" s="2">
        <v>420</v>
      </c>
      <c r="B43" s="1">
        <f t="shared" si="0"/>
        <v>60.9</v>
      </c>
      <c r="C43" s="1">
        <f t="shared" si="1"/>
        <v>79.8</v>
      </c>
      <c r="D43" s="1">
        <f t="shared" si="2"/>
        <v>46.8</v>
      </c>
      <c r="E43" s="1">
        <v>69</v>
      </c>
    </row>
    <row r="44" spans="1:5" x14ac:dyDescent="0.35">
      <c r="A44" s="2">
        <v>430</v>
      </c>
      <c r="B44" s="1">
        <f t="shared" si="0"/>
        <v>62.349999999999994</v>
      </c>
      <c r="C44" s="1">
        <f t="shared" si="1"/>
        <v>81.7</v>
      </c>
      <c r="D44" s="1">
        <f t="shared" si="2"/>
        <v>47.699999999999996</v>
      </c>
      <c r="E44" s="1">
        <v>69</v>
      </c>
    </row>
    <row r="45" spans="1:5" x14ac:dyDescent="0.35">
      <c r="A45" s="2">
        <v>440</v>
      </c>
      <c r="B45" s="1">
        <f t="shared" si="0"/>
        <v>63.8</v>
      </c>
      <c r="C45" s="1">
        <f t="shared" si="1"/>
        <v>83.6</v>
      </c>
      <c r="D45" s="1">
        <f t="shared" si="2"/>
        <v>48.6</v>
      </c>
      <c r="E45" s="1">
        <v>69</v>
      </c>
    </row>
    <row r="46" spans="1:5" x14ac:dyDescent="0.35">
      <c r="A46" s="2">
        <v>450</v>
      </c>
      <c r="B46" s="1">
        <f t="shared" si="0"/>
        <v>65.25</v>
      </c>
      <c r="C46" s="1">
        <f t="shared" si="1"/>
        <v>85.5</v>
      </c>
      <c r="D46" s="1">
        <f t="shared" si="2"/>
        <v>49.5</v>
      </c>
      <c r="E46" s="1">
        <v>69</v>
      </c>
    </row>
    <row r="47" spans="1:5" x14ac:dyDescent="0.35">
      <c r="A47" s="2">
        <v>460</v>
      </c>
      <c r="B47" s="1">
        <f t="shared" si="0"/>
        <v>66.699999999999989</v>
      </c>
      <c r="C47" s="1">
        <f t="shared" si="1"/>
        <v>87.4</v>
      </c>
      <c r="D47" s="1">
        <f t="shared" si="2"/>
        <v>50.4</v>
      </c>
      <c r="E47" s="1">
        <v>69</v>
      </c>
    </row>
    <row r="48" spans="1:5" x14ac:dyDescent="0.35">
      <c r="A48" s="2">
        <v>470</v>
      </c>
      <c r="B48" s="1">
        <f t="shared" si="0"/>
        <v>68.149999999999991</v>
      </c>
      <c r="C48" s="1">
        <f t="shared" si="1"/>
        <v>89.3</v>
      </c>
      <c r="D48" s="1">
        <f t="shared" si="2"/>
        <v>51.3</v>
      </c>
      <c r="E48" s="1">
        <v>69</v>
      </c>
    </row>
    <row r="49" spans="1:5" x14ac:dyDescent="0.35">
      <c r="A49" s="2">
        <v>480</v>
      </c>
      <c r="B49" s="1">
        <f t="shared" si="0"/>
        <v>69.599999999999994</v>
      </c>
      <c r="C49" s="1">
        <f t="shared" si="1"/>
        <v>91.2</v>
      </c>
      <c r="D49" s="1">
        <f t="shared" si="2"/>
        <v>52.199999999999996</v>
      </c>
      <c r="E49" s="1">
        <v>69</v>
      </c>
    </row>
    <row r="50" spans="1:5" x14ac:dyDescent="0.35">
      <c r="A50" s="2">
        <v>490</v>
      </c>
      <c r="B50" s="1">
        <f t="shared" si="0"/>
        <v>71.05</v>
      </c>
      <c r="C50" s="1">
        <f t="shared" si="1"/>
        <v>93.1</v>
      </c>
      <c r="D50" s="1">
        <f t="shared" si="2"/>
        <v>53.1</v>
      </c>
      <c r="E50" s="1">
        <v>69</v>
      </c>
    </row>
    <row r="51" spans="1:5" x14ac:dyDescent="0.35">
      <c r="A51" s="2">
        <v>500</v>
      </c>
      <c r="B51" s="1">
        <f t="shared" si="0"/>
        <v>72.5</v>
      </c>
      <c r="C51" s="1">
        <f t="shared" si="1"/>
        <v>95</v>
      </c>
      <c r="D51" s="1">
        <f t="shared" si="2"/>
        <v>54</v>
      </c>
      <c r="E51" s="1">
        <v>69</v>
      </c>
    </row>
    <row r="52" spans="1:5" x14ac:dyDescent="0.35">
      <c r="A52" s="2">
        <v>510</v>
      </c>
      <c r="B52" s="1">
        <f t="shared" si="0"/>
        <v>73.949999999999989</v>
      </c>
      <c r="C52" s="1">
        <f t="shared" si="1"/>
        <v>96.9</v>
      </c>
      <c r="D52" s="1">
        <f t="shared" si="2"/>
        <v>54.9</v>
      </c>
      <c r="E52" s="1">
        <v>69</v>
      </c>
    </row>
    <row r="53" spans="1:5" x14ac:dyDescent="0.35">
      <c r="A53" s="2">
        <v>520</v>
      </c>
      <c r="B53" s="1">
        <f t="shared" si="0"/>
        <v>75.399999999999991</v>
      </c>
      <c r="C53" s="1">
        <f t="shared" si="1"/>
        <v>98.8</v>
      </c>
      <c r="D53" s="1">
        <f t="shared" si="2"/>
        <v>55.8</v>
      </c>
      <c r="E53" s="1">
        <v>69</v>
      </c>
    </row>
    <row r="54" spans="1:5" x14ac:dyDescent="0.35">
      <c r="A54" s="2">
        <v>530</v>
      </c>
      <c r="B54" s="1">
        <f t="shared" si="0"/>
        <v>76.849999999999994</v>
      </c>
      <c r="C54" s="1">
        <f t="shared" si="1"/>
        <v>100.7</v>
      </c>
      <c r="D54" s="1">
        <f t="shared" si="2"/>
        <v>56.699999999999996</v>
      </c>
      <c r="E54" s="1">
        <v>69</v>
      </c>
    </row>
    <row r="55" spans="1:5" x14ac:dyDescent="0.35">
      <c r="A55" s="2">
        <v>540</v>
      </c>
      <c r="B55" s="1">
        <f t="shared" si="0"/>
        <v>78.3</v>
      </c>
      <c r="C55" s="1">
        <f t="shared" si="1"/>
        <v>102.6</v>
      </c>
      <c r="D55" s="1">
        <f t="shared" si="2"/>
        <v>57.6</v>
      </c>
      <c r="E55" s="1">
        <v>69</v>
      </c>
    </row>
    <row r="56" spans="1:5" x14ac:dyDescent="0.35">
      <c r="A56" s="2">
        <v>550</v>
      </c>
      <c r="B56" s="1">
        <f t="shared" si="0"/>
        <v>79.75</v>
      </c>
      <c r="C56" s="1">
        <f t="shared" si="1"/>
        <v>104.5</v>
      </c>
      <c r="D56" s="1">
        <f t="shared" si="2"/>
        <v>58.5</v>
      </c>
      <c r="E56" s="1">
        <v>69</v>
      </c>
    </row>
    <row r="57" spans="1:5" x14ac:dyDescent="0.35">
      <c r="A57" s="2">
        <v>560</v>
      </c>
      <c r="B57" s="1">
        <f t="shared" si="0"/>
        <v>81.199999999999989</v>
      </c>
      <c r="C57" s="1">
        <f t="shared" si="1"/>
        <v>106.4</v>
      </c>
      <c r="D57" s="1">
        <f t="shared" si="2"/>
        <v>59.4</v>
      </c>
      <c r="E57" s="1">
        <v>69</v>
      </c>
    </row>
    <row r="58" spans="1:5" x14ac:dyDescent="0.35">
      <c r="A58" s="2">
        <v>570</v>
      </c>
      <c r="B58" s="1">
        <f t="shared" si="0"/>
        <v>82.649999999999991</v>
      </c>
      <c r="C58" s="1">
        <f t="shared" si="1"/>
        <v>108.3</v>
      </c>
      <c r="D58" s="1">
        <f t="shared" si="2"/>
        <v>60.3</v>
      </c>
      <c r="E58" s="1">
        <v>69</v>
      </c>
    </row>
    <row r="59" spans="1:5" x14ac:dyDescent="0.35">
      <c r="A59" s="2">
        <v>580</v>
      </c>
      <c r="B59" s="1">
        <f t="shared" si="0"/>
        <v>84.1</v>
      </c>
      <c r="C59" s="1">
        <f t="shared" si="1"/>
        <v>110.2</v>
      </c>
      <c r="D59" s="1">
        <f t="shared" si="2"/>
        <v>61.199999999999996</v>
      </c>
      <c r="E59" s="1">
        <v>69</v>
      </c>
    </row>
    <row r="60" spans="1:5" x14ac:dyDescent="0.35">
      <c r="A60" s="2">
        <v>590</v>
      </c>
      <c r="B60" s="1">
        <f t="shared" si="0"/>
        <v>85.55</v>
      </c>
      <c r="C60" s="1">
        <f t="shared" si="1"/>
        <v>112.1</v>
      </c>
      <c r="D60" s="1">
        <f t="shared" si="2"/>
        <v>62.1</v>
      </c>
      <c r="E60" s="1">
        <v>69</v>
      </c>
    </row>
    <row r="61" spans="1:5" x14ac:dyDescent="0.35">
      <c r="A61" s="2">
        <v>600</v>
      </c>
      <c r="B61" s="1">
        <f t="shared" si="0"/>
        <v>87</v>
      </c>
      <c r="C61" s="1">
        <f t="shared" si="1"/>
        <v>114</v>
      </c>
      <c r="D61" s="1">
        <f t="shared" si="2"/>
        <v>63</v>
      </c>
      <c r="E61" s="1">
        <v>69</v>
      </c>
    </row>
    <row r="62" spans="1:5" x14ac:dyDescent="0.35">
      <c r="A62" s="2">
        <v>610</v>
      </c>
      <c r="B62" s="1">
        <f t="shared" si="0"/>
        <v>88.449999999999989</v>
      </c>
      <c r="C62" s="1">
        <f t="shared" si="1"/>
        <v>115.9</v>
      </c>
      <c r="D62" s="1">
        <f t="shared" si="2"/>
        <v>63.9</v>
      </c>
      <c r="E62" s="1">
        <v>69</v>
      </c>
    </row>
    <row r="63" spans="1:5" x14ac:dyDescent="0.35">
      <c r="A63" s="2">
        <v>620</v>
      </c>
      <c r="B63" s="1">
        <f t="shared" si="0"/>
        <v>89.899999999999991</v>
      </c>
      <c r="C63" s="1">
        <f t="shared" si="1"/>
        <v>117.8</v>
      </c>
      <c r="D63" s="1">
        <f t="shared" si="2"/>
        <v>64.8</v>
      </c>
      <c r="E63" s="1">
        <v>69</v>
      </c>
    </row>
    <row r="64" spans="1:5" x14ac:dyDescent="0.35">
      <c r="A64" s="2">
        <v>630</v>
      </c>
      <c r="B64" s="1">
        <f t="shared" si="0"/>
        <v>91.35</v>
      </c>
      <c r="C64" s="1">
        <f t="shared" si="1"/>
        <v>119.7</v>
      </c>
      <c r="D64" s="1">
        <f t="shared" si="2"/>
        <v>65.699999999999989</v>
      </c>
      <c r="E64" s="1">
        <v>69</v>
      </c>
    </row>
    <row r="65" spans="1:5" x14ac:dyDescent="0.35">
      <c r="A65" s="2">
        <v>640</v>
      </c>
      <c r="B65" s="1">
        <f t="shared" si="0"/>
        <v>92.8</v>
      </c>
      <c r="C65" s="1">
        <f t="shared" si="1"/>
        <v>121.6</v>
      </c>
      <c r="D65" s="1">
        <f t="shared" si="2"/>
        <v>66.599999999999994</v>
      </c>
      <c r="E65" s="1">
        <v>69</v>
      </c>
    </row>
    <row r="66" spans="1:5" x14ac:dyDescent="0.35">
      <c r="A66" s="2">
        <v>650</v>
      </c>
      <c r="B66" s="1">
        <f t="shared" si="0"/>
        <v>94.25</v>
      </c>
      <c r="C66" s="1">
        <f t="shared" si="1"/>
        <v>123.5</v>
      </c>
      <c r="D66" s="1">
        <f t="shared" si="2"/>
        <v>67.5</v>
      </c>
      <c r="E66" s="1">
        <v>69</v>
      </c>
    </row>
    <row r="67" spans="1:5" x14ac:dyDescent="0.35">
      <c r="A67" s="2">
        <v>660</v>
      </c>
      <c r="B67" s="1">
        <f t="shared" ref="B67:B100" si="3">A67*0.145</f>
        <v>95.699999999999989</v>
      </c>
      <c r="C67" s="1">
        <f t="shared" ref="C67:C100" si="4">$A67*0.19</f>
        <v>125.4</v>
      </c>
      <c r="D67" s="1">
        <f t="shared" ref="D67:D100" si="5">$A67*0.09+9</f>
        <v>68.400000000000006</v>
      </c>
      <c r="E67" s="1">
        <v>69</v>
      </c>
    </row>
    <row r="68" spans="1:5" x14ac:dyDescent="0.35">
      <c r="A68" s="2">
        <v>670</v>
      </c>
      <c r="B68" s="1">
        <f t="shared" si="3"/>
        <v>97.149999999999991</v>
      </c>
      <c r="C68" s="1">
        <f t="shared" si="4"/>
        <v>127.3</v>
      </c>
      <c r="D68" s="1">
        <f t="shared" si="5"/>
        <v>69.3</v>
      </c>
      <c r="E68" s="1">
        <v>69</v>
      </c>
    </row>
    <row r="69" spans="1:5" x14ac:dyDescent="0.35">
      <c r="A69" s="2">
        <v>680</v>
      </c>
      <c r="B69" s="1">
        <f t="shared" si="3"/>
        <v>98.6</v>
      </c>
      <c r="C69" s="1">
        <f t="shared" si="4"/>
        <v>129.19999999999999</v>
      </c>
      <c r="D69" s="1">
        <f t="shared" si="5"/>
        <v>70.199999999999989</v>
      </c>
      <c r="E69" s="1">
        <v>69</v>
      </c>
    </row>
    <row r="70" spans="1:5" x14ac:dyDescent="0.35">
      <c r="A70" s="2">
        <v>690</v>
      </c>
      <c r="B70" s="1">
        <f t="shared" si="3"/>
        <v>100.05</v>
      </c>
      <c r="C70" s="1">
        <f t="shared" si="4"/>
        <v>131.1</v>
      </c>
      <c r="D70" s="1">
        <f t="shared" si="5"/>
        <v>71.099999999999994</v>
      </c>
      <c r="E70" s="1">
        <v>69</v>
      </c>
    </row>
    <row r="71" spans="1:5" x14ac:dyDescent="0.35">
      <c r="A71" s="2">
        <v>700</v>
      </c>
      <c r="B71" s="1">
        <f t="shared" si="3"/>
        <v>101.5</v>
      </c>
      <c r="C71" s="1">
        <f t="shared" si="4"/>
        <v>133</v>
      </c>
      <c r="D71" s="1">
        <f t="shared" si="5"/>
        <v>72</v>
      </c>
      <c r="E71" s="1">
        <v>69</v>
      </c>
    </row>
    <row r="72" spans="1:5" x14ac:dyDescent="0.35">
      <c r="A72" s="2">
        <v>710</v>
      </c>
      <c r="B72" s="1">
        <f t="shared" si="3"/>
        <v>102.94999999999999</v>
      </c>
      <c r="C72" s="1">
        <f t="shared" si="4"/>
        <v>134.9</v>
      </c>
      <c r="D72" s="1">
        <f t="shared" si="5"/>
        <v>72.900000000000006</v>
      </c>
      <c r="E72" s="1">
        <v>69</v>
      </c>
    </row>
    <row r="73" spans="1:5" x14ac:dyDescent="0.35">
      <c r="A73" s="2">
        <v>720</v>
      </c>
      <c r="B73" s="1">
        <f t="shared" si="3"/>
        <v>104.39999999999999</v>
      </c>
      <c r="C73" s="1">
        <f t="shared" si="4"/>
        <v>136.80000000000001</v>
      </c>
      <c r="D73" s="1">
        <f t="shared" si="5"/>
        <v>73.8</v>
      </c>
      <c r="E73" s="1">
        <v>69</v>
      </c>
    </row>
    <row r="74" spans="1:5" x14ac:dyDescent="0.35">
      <c r="A74" s="2">
        <v>730</v>
      </c>
      <c r="B74" s="1">
        <f t="shared" si="3"/>
        <v>105.85</v>
      </c>
      <c r="C74" s="1">
        <f t="shared" si="4"/>
        <v>138.69999999999999</v>
      </c>
      <c r="D74" s="1">
        <f t="shared" si="5"/>
        <v>74.7</v>
      </c>
      <c r="E74" s="1">
        <v>69</v>
      </c>
    </row>
    <row r="75" spans="1:5" x14ac:dyDescent="0.35">
      <c r="A75" s="2">
        <v>740</v>
      </c>
      <c r="B75" s="1">
        <f t="shared" si="3"/>
        <v>107.3</v>
      </c>
      <c r="C75" s="1">
        <f t="shared" si="4"/>
        <v>140.6</v>
      </c>
      <c r="D75" s="1">
        <f t="shared" si="5"/>
        <v>75.599999999999994</v>
      </c>
      <c r="E75" s="1">
        <v>69</v>
      </c>
    </row>
    <row r="76" spans="1:5" x14ac:dyDescent="0.35">
      <c r="A76" s="2">
        <v>750</v>
      </c>
      <c r="B76" s="1">
        <f t="shared" si="3"/>
        <v>108.74999999999999</v>
      </c>
      <c r="C76" s="1">
        <f t="shared" si="4"/>
        <v>142.5</v>
      </c>
      <c r="D76" s="1">
        <f t="shared" si="5"/>
        <v>76.5</v>
      </c>
      <c r="E76" s="1">
        <v>69</v>
      </c>
    </row>
    <row r="77" spans="1:5" x14ac:dyDescent="0.35">
      <c r="A77" s="2">
        <v>760</v>
      </c>
      <c r="B77" s="1">
        <f t="shared" si="3"/>
        <v>110.19999999999999</v>
      </c>
      <c r="C77" s="1">
        <f t="shared" si="4"/>
        <v>144.4</v>
      </c>
      <c r="D77" s="1">
        <f t="shared" si="5"/>
        <v>77.399999999999991</v>
      </c>
      <c r="E77" s="1">
        <v>69</v>
      </c>
    </row>
    <row r="78" spans="1:5" x14ac:dyDescent="0.35">
      <c r="A78" s="2">
        <v>770</v>
      </c>
      <c r="B78" s="1">
        <f t="shared" si="3"/>
        <v>111.64999999999999</v>
      </c>
      <c r="C78" s="1">
        <f t="shared" si="4"/>
        <v>146.30000000000001</v>
      </c>
      <c r="D78" s="1">
        <f t="shared" si="5"/>
        <v>78.3</v>
      </c>
      <c r="E78" s="1">
        <v>69</v>
      </c>
    </row>
    <row r="79" spans="1:5" x14ac:dyDescent="0.35">
      <c r="A79" s="2">
        <v>780</v>
      </c>
      <c r="B79" s="1">
        <f t="shared" si="3"/>
        <v>113.1</v>
      </c>
      <c r="C79" s="1">
        <f t="shared" si="4"/>
        <v>148.19999999999999</v>
      </c>
      <c r="D79" s="1">
        <f t="shared" si="5"/>
        <v>79.2</v>
      </c>
      <c r="E79" s="1">
        <v>69</v>
      </c>
    </row>
    <row r="80" spans="1:5" x14ac:dyDescent="0.35">
      <c r="A80" s="2">
        <v>790</v>
      </c>
      <c r="B80" s="1">
        <f t="shared" si="3"/>
        <v>114.55</v>
      </c>
      <c r="C80" s="1">
        <f t="shared" si="4"/>
        <v>150.1</v>
      </c>
      <c r="D80" s="1">
        <f t="shared" si="5"/>
        <v>80.099999999999994</v>
      </c>
      <c r="E80" s="1">
        <v>69</v>
      </c>
    </row>
    <row r="81" spans="1:5" x14ac:dyDescent="0.35">
      <c r="A81" s="2">
        <v>800</v>
      </c>
      <c r="B81" s="1">
        <f t="shared" si="3"/>
        <v>115.99999999999999</v>
      </c>
      <c r="C81" s="1">
        <f t="shared" si="4"/>
        <v>152</v>
      </c>
      <c r="D81" s="1">
        <f t="shared" si="5"/>
        <v>81</v>
      </c>
      <c r="E81" s="1">
        <v>69</v>
      </c>
    </row>
    <row r="82" spans="1:5" x14ac:dyDescent="0.35">
      <c r="A82" s="2">
        <v>810</v>
      </c>
      <c r="B82" s="1">
        <f t="shared" si="3"/>
        <v>117.44999999999999</v>
      </c>
      <c r="C82" s="1">
        <f t="shared" si="4"/>
        <v>153.9</v>
      </c>
      <c r="D82" s="1">
        <f t="shared" si="5"/>
        <v>81.899999999999991</v>
      </c>
      <c r="E82" s="1">
        <v>69</v>
      </c>
    </row>
    <row r="83" spans="1:5" x14ac:dyDescent="0.35">
      <c r="A83" s="2">
        <v>820</v>
      </c>
      <c r="B83" s="1">
        <f t="shared" si="3"/>
        <v>118.89999999999999</v>
      </c>
      <c r="C83" s="1">
        <f t="shared" si="4"/>
        <v>155.80000000000001</v>
      </c>
      <c r="D83" s="1">
        <f t="shared" si="5"/>
        <v>82.8</v>
      </c>
      <c r="E83" s="1">
        <v>69</v>
      </c>
    </row>
    <row r="84" spans="1:5" x14ac:dyDescent="0.35">
      <c r="A84" s="2">
        <v>830</v>
      </c>
      <c r="B84" s="1">
        <f t="shared" si="3"/>
        <v>120.35</v>
      </c>
      <c r="C84" s="1">
        <f t="shared" si="4"/>
        <v>157.69999999999999</v>
      </c>
      <c r="D84" s="1">
        <f t="shared" si="5"/>
        <v>83.7</v>
      </c>
      <c r="E84" s="1">
        <v>69</v>
      </c>
    </row>
    <row r="85" spans="1:5" x14ac:dyDescent="0.35">
      <c r="A85" s="2">
        <v>840</v>
      </c>
      <c r="B85" s="1">
        <f t="shared" si="3"/>
        <v>121.8</v>
      </c>
      <c r="C85" s="1">
        <f t="shared" si="4"/>
        <v>159.6</v>
      </c>
      <c r="D85" s="1">
        <f t="shared" si="5"/>
        <v>84.6</v>
      </c>
      <c r="E85" s="1">
        <v>69</v>
      </c>
    </row>
    <row r="86" spans="1:5" x14ac:dyDescent="0.35">
      <c r="A86" s="2">
        <v>850</v>
      </c>
      <c r="B86" s="1">
        <f t="shared" si="3"/>
        <v>123.24999999999999</v>
      </c>
      <c r="C86" s="1">
        <f t="shared" si="4"/>
        <v>161.5</v>
      </c>
      <c r="D86" s="1">
        <f t="shared" si="5"/>
        <v>85.5</v>
      </c>
      <c r="E86" s="1">
        <v>69</v>
      </c>
    </row>
    <row r="87" spans="1:5" x14ac:dyDescent="0.35">
      <c r="A87" s="2">
        <v>860</v>
      </c>
      <c r="B87" s="1">
        <f t="shared" si="3"/>
        <v>124.69999999999999</v>
      </c>
      <c r="C87" s="1">
        <f t="shared" si="4"/>
        <v>163.4</v>
      </c>
      <c r="D87" s="1">
        <f t="shared" si="5"/>
        <v>86.399999999999991</v>
      </c>
      <c r="E87" s="1">
        <v>69</v>
      </c>
    </row>
    <row r="88" spans="1:5" x14ac:dyDescent="0.35">
      <c r="A88" s="2">
        <v>870</v>
      </c>
      <c r="B88" s="1">
        <f t="shared" si="3"/>
        <v>126.14999999999999</v>
      </c>
      <c r="C88" s="1">
        <f t="shared" si="4"/>
        <v>165.3</v>
      </c>
      <c r="D88" s="1">
        <f t="shared" si="5"/>
        <v>87.3</v>
      </c>
      <c r="E88" s="1">
        <v>69</v>
      </c>
    </row>
    <row r="89" spans="1:5" x14ac:dyDescent="0.35">
      <c r="A89" s="2">
        <v>880</v>
      </c>
      <c r="B89" s="1">
        <f t="shared" si="3"/>
        <v>127.6</v>
      </c>
      <c r="C89" s="1">
        <f t="shared" si="4"/>
        <v>167.2</v>
      </c>
      <c r="D89" s="1">
        <f t="shared" si="5"/>
        <v>88.2</v>
      </c>
      <c r="E89" s="1">
        <v>69</v>
      </c>
    </row>
    <row r="90" spans="1:5" x14ac:dyDescent="0.35">
      <c r="A90" s="2">
        <v>890</v>
      </c>
      <c r="B90" s="1">
        <f t="shared" si="3"/>
        <v>129.04999999999998</v>
      </c>
      <c r="C90" s="1">
        <f t="shared" si="4"/>
        <v>169.1</v>
      </c>
      <c r="D90" s="1">
        <f t="shared" si="5"/>
        <v>89.1</v>
      </c>
      <c r="E90" s="1">
        <v>69</v>
      </c>
    </row>
    <row r="91" spans="1:5" x14ac:dyDescent="0.35">
      <c r="A91" s="2">
        <v>900</v>
      </c>
      <c r="B91" s="1">
        <f t="shared" si="3"/>
        <v>130.5</v>
      </c>
      <c r="C91" s="1">
        <f t="shared" si="4"/>
        <v>171</v>
      </c>
      <c r="D91" s="1">
        <f t="shared" si="5"/>
        <v>90</v>
      </c>
      <c r="E91" s="1">
        <v>69</v>
      </c>
    </row>
    <row r="92" spans="1:5" x14ac:dyDescent="0.35">
      <c r="A92" s="2">
        <v>910</v>
      </c>
      <c r="B92" s="1">
        <f t="shared" si="3"/>
        <v>131.94999999999999</v>
      </c>
      <c r="C92" s="1">
        <f t="shared" si="4"/>
        <v>172.9</v>
      </c>
      <c r="D92" s="1">
        <f t="shared" si="5"/>
        <v>90.899999999999991</v>
      </c>
      <c r="E92" s="1">
        <v>69</v>
      </c>
    </row>
    <row r="93" spans="1:5" x14ac:dyDescent="0.35">
      <c r="A93" s="2">
        <v>920</v>
      </c>
      <c r="B93" s="1">
        <f t="shared" si="3"/>
        <v>133.39999999999998</v>
      </c>
      <c r="C93" s="1">
        <f t="shared" si="4"/>
        <v>174.8</v>
      </c>
      <c r="D93" s="1">
        <f t="shared" si="5"/>
        <v>91.8</v>
      </c>
      <c r="E93" s="1">
        <v>69</v>
      </c>
    </row>
    <row r="94" spans="1:5" x14ac:dyDescent="0.35">
      <c r="A94" s="2">
        <v>930</v>
      </c>
      <c r="B94" s="1">
        <f t="shared" si="3"/>
        <v>134.85</v>
      </c>
      <c r="C94" s="1">
        <f t="shared" si="4"/>
        <v>176.7</v>
      </c>
      <c r="D94" s="1">
        <f t="shared" si="5"/>
        <v>92.7</v>
      </c>
      <c r="E94" s="1">
        <v>69</v>
      </c>
    </row>
    <row r="95" spans="1:5" x14ac:dyDescent="0.35">
      <c r="A95" s="2">
        <v>940</v>
      </c>
      <c r="B95" s="1">
        <f t="shared" si="3"/>
        <v>136.29999999999998</v>
      </c>
      <c r="C95" s="1">
        <f t="shared" si="4"/>
        <v>178.6</v>
      </c>
      <c r="D95" s="1">
        <f t="shared" si="5"/>
        <v>93.6</v>
      </c>
      <c r="E95" s="1">
        <v>69</v>
      </c>
    </row>
    <row r="96" spans="1:5" x14ac:dyDescent="0.35">
      <c r="A96" s="2">
        <v>950</v>
      </c>
      <c r="B96" s="1">
        <f t="shared" si="3"/>
        <v>137.75</v>
      </c>
      <c r="C96" s="1">
        <f t="shared" si="4"/>
        <v>180.5</v>
      </c>
      <c r="D96" s="1">
        <f t="shared" si="5"/>
        <v>94.5</v>
      </c>
      <c r="E96" s="1">
        <v>69</v>
      </c>
    </row>
    <row r="97" spans="1:5" x14ac:dyDescent="0.35">
      <c r="A97" s="2">
        <v>960</v>
      </c>
      <c r="B97" s="1">
        <f t="shared" si="3"/>
        <v>139.19999999999999</v>
      </c>
      <c r="C97" s="1">
        <f t="shared" si="4"/>
        <v>182.4</v>
      </c>
      <c r="D97" s="1">
        <f t="shared" si="5"/>
        <v>95.399999999999991</v>
      </c>
      <c r="E97" s="1">
        <v>69</v>
      </c>
    </row>
    <row r="98" spans="1:5" x14ac:dyDescent="0.35">
      <c r="A98" s="2">
        <v>970</v>
      </c>
      <c r="B98" s="1">
        <f t="shared" si="3"/>
        <v>140.64999999999998</v>
      </c>
      <c r="C98" s="1">
        <f t="shared" si="4"/>
        <v>184.3</v>
      </c>
      <c r="D98" s="1">
        <f t="shared" si="5"/>
        <v>96.3</v>
      </c>
      <c r="E98" s="1">
        <v>69</v>
      </c>
    </row>
    <row r="99" spans="1:5" x14ac:dyDescent="0.35">
      <c r="A99" s="2">
        <v>980</v>
      </c>
      <c r="B99" s="1">
        <f t="shared" si="3"/>
        <v>142.1</v>
      </c>
      <c r="C99" s="1">
        <f t="shared" si="4"/>
        <v>186.2</v>
      </c>
      <c r="D99" s="1">
        <f t="shared" si="5"/>
        <v>97.2</v>
      </c>
      <c r="E99" s="1">
        <v>69</v>
      </c>
    </row>
    <row r="100" spans="1:5" x14ac:dyDescent="0.35">
      <c r="A100" s="2">
        <v>990</v>
      </c>
      <c r="B100" s="1">
        <f t="shared" si="3"/>
        <v>143.54999999999998</v>
      </c>
      <c r="C100" s="1">
        <f t="shared" si="4"/>
        <v>188.1</v>
      </c>
      <c r="D100" s="1">
        <f t="shared" si="5"/>
        <v>98.1</v>
      </c>
      <c r="E100" s="1">
        <v>69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0C8A3-48E6-4B87-855E-57D37578B890}">
  <dimension ref="A1:E100"/>
  <sheetViews>
    <sheetView tabSelected="1" workbookViewId="0"/>
  </sheetViews>
  <sheetFormatPr defaultRowHeight="14.5" x14ac:dyDescent="0.35"/>
  <cols>
    <col min="1" max="1" width="9.08984375" bestFit="1" customWidth="1"/>
  </cols>
  <sheetData>
    <row r="1" spans="1:5" x14ac:dyDescent="0.35">
      <c r="B1" t="s">
        <v>3</v>
      </c>
      <c r="C1" t="s">
        <v>0</v>
      </c>
      <c r="D1" t="s">
        <v>1</v>
      </c>
      <c r="E1" t="s">
        <v>2</v>
      </c>
    </row>
    <row r="2" spans="1:5" x14ac:dyDescent="0.35">
      <c r="A2" s="2">
        <v>10</v>
      </c>
      <c r="B2" s="1">
        <f>A2*0.145</f>
        <v>1.45</v>
      </c>
      <c r="C2" s="1">
        <f>$A2*0.39</f>
        <v>3.9000000000000004</v>
      </c>
      <c r="D2" s="1">
        <f>$A2*0.29+9</f>
        <v>11.9</v>
      </c>
      <c r="E2" s="1">
        <v>69</v>
      </c>
    </row>
    <row r="3" spans="1:5" x14ac:dyDescent="0.35">
      <c r="A3" s="2">
        <v>20</v>
      </c>
      <c r="B3" s="1">
        <f t="shared" ref="B3:B66" si="0">A3*0.145</f>
        <v>2.9</v>
      </c>
      <c r="C3" s="1">
        <f t="shared" ref="C3:C66" si="1">$A3*0.39</f>
        <v>7.8000000000000007</v>
      </c>
      <c r="D3" s="1">
        <f t="shared" ref="D3:D66" si="2">$A3*0.29+9</f>
        <v>14.8</v>
      </c>
      <c r="E3" s="1">
        <v>69</v>
      </c>
    </row>
    <row r="4" spans="1:5" x14ac:dyDescent="0.35">
      <c r="A4" s="2">
        <v>30</v>
      </c>
      <c r="B4" s="1">
        <f t="shared" si="0"/>
        <v>4.3499999999999996</v>
      </c>
      <c r="C4" s="1">
        <f t="shared" si="1"/>
        <v>11.700000000000001</v>
      </c>
      <c r="D4" s="1">
        <f t="shared" si="2"/>
        <v>17.7</v>
      </c>
      <c r="E4" s="1">
        <v>69</v>
      </c>
    </row>
    <row r="5" spans="1:5" x14ac:dyDescent="0.35">
      <c r="A5" s="2">
        <v>40</v>
      </c>
      <c r="B5" s="1">
        <f t="shared" si="0"/>
        <v>5.8</v>
      </c>
      <c r="C5" s="1">
        <f t="shared" si="1"/>
        <v>15.600000000000001</v>
      </c>
      <c r="D5" s="1">
        <f t="shared" si="2"/>
        <v>20.6</v>
      </c>
      <c r="E5" s="1">
        <v>69</v>
      </c>
    </row>
    <row r="6" spans="1:5" x14ac:dyDescent="0.35">
      <c r="A6" s="2">
        <v>50</v>
      </c>
      <c r="B6" s="1">
        <f t="shared" si="0"/>
        <v>7.2499999999999991</v>
      </c>
      <c r="C6" s="1">
        <f t="shared" si="1"/>
        <v>19.5</v>
      </c>
      <c r="D6" s="1">
        <f t="shared" si="2"/>
        <v>23.5</v>
      </c>
      <c r="E6" s="1">
        <v>69</v>
      </c>
    </row>
    <row r="7" spans="1:5" x14ac:dyDescent="0.35">
      <c r="A7" s="2">
        <v>60</v>
      </c>
      <c r="B7" s="1">
        <f t="shared" si="0"/>
        <v>8.6999999999999993</v>
      </c>
      <c r="C7" s="1">
        <f t="shared" si="1"/>
        <v>23.400000000000002</v>
      </c>
      <c r="D7" s="1">
        <f t="shared" si="2"/>
        <v>26.4</v>
      </c>
      <c r="E7" s="1">
        <v>69</v>
      </c>
    </row>
    <row r="8" spans="1:5" x14ac:dyDescent="0.35">
      <c r="A8" s="2">
        <v>70</v>
      </c>
      <c r="B8" s="1">
        <f t="shared" si="0"/>
        <v>10.149999999999999</v>
      </c>
      <c r="C8" s="1">
        <f t="shared" si="1"/>
        <v>27.3</v>
      </c>
      <c r="D8" s="1">
        <f t="shared" si="2"/>
        <v>29.299999999999997</v>
      </c>
      <c r="E8" s="1">
        <v>69</v>
      </c>
    </row>
    <row r="9" spans="1:5" x14ac:dyDescent="0.35">
      <c r="A9" s="2">
        <v>80</v>
      </c>
      <c r="B9" s="1">
        <f t="shared" si="0"/>
        <v>11.6</v>
      </c>
      <c r="C9" s="1">
        <f t="shared" si="1"/>
        <v>31.200000000000003</v>
      </c>
      <c r="D9" s="1">
        <f t="shared" si="2"/>
        <v>32.200000000000003</v>
      </c>
      <c r="E9" s="1">
        <v>69</v>
      </c>
    </row>
    <row r="10" spans="1:5" x14ac:dyDescent="0.35">
      <c r="A10" s="2">
        <v>90</v>
      </c>
      <c r="B10" s="1">
        <f t="shared" si="0"/>
        <v>13.049999999999999</v>
      </c>
      <c r="C10" s="1">
        <f t="shared" si="1"/>
        <v>35.1</v>
      </c>
      <c r="D10" s="1">
        <f t="shared" si="2"/>
        <v>35.099999999999994</v>
      </c>
      <c r="E10" s="1">
        <v>69</v>
      </c>
    </row>
    <row r="11" spans="1:5" x14ac:dyDescent="0.35">
      <c r="A11" s="2">
        <v>100</v>
      </c>
      <c r="B11" s="1">
        <f t="shared" si="0"/>
        <v>14.499999999999998</v>
      </c>
      <c r="C11" s="1">
        <f t="shared" si="1"/>
        <v>39</v>
      </c>
      <c r="D11" s="1">
        <f t="shared" si="2"/>
        <v>38</v>
      </c>
      <c r="E11" s="1">
        <v>69</v>
      </c>
    </row>
    <row r="12" spans="1:5" x14ac:dyDescent="0.35">
      <c r="A12" s="2">
        <v>110</v>
      </c>
      <c r="B12" s="1">
        <f t="shared" si="0"/>
        <v>15.95</v>
      </c>
      <c r="C12" s="1">
        <f t="shared" si="1"/>
        <v>42.9</v>
      </c>
      <c r="D12" s="1">
        <f t="shared" si="2"/>
        <v>40.9</v>
      </c>
      <c r="E12" s="1">
        <v>69</v>
      </c>
    </row>
    <row r="13" spans="1:5" x14ac:dyDescent="0.35">
      <c r="A13" s="2">
        <v>120</v>
      </c>
      <c r="B13" s="1">
        <f t="shared" si="0"/>
        <v>17.399999999999999</v>
      </c>
      <c r="C13" s="1">
        <f t="shared" si="1"/>
        <v>46.800000000000004</v>
      </c>
      <c r="D13" s="1">
        <f t="shared" si="2"/>
        <v>43.8</v>
      </c>
      <c r="E13" s="1">
        <v>69</v>
      </c>
    </row>
    <row r="14" spans="1:5" x14ac:dyDescent="0.35">
      <c r="A14" s="2">
        <v>130</v>
      </c>
      <c r="B14" s="1">
        <f t="shared" si="0"/>
        <v>18.849999999999998</v>
      </c>
      <c r="C14" s="1">
        <f t="shared" si="1"/>
        <v>50.7</v>
      </c>
      <c r="D14" s="1">
        <f t="shared" si="2"/>
        <v>46.699999999999996</v>
      </c>
      <c r="E14" s="1">
        <v>69</v>
      </c>
    </row>
    <row r="15" spans="1:5" x14ac:dyDescent="0.35">
      <c r="A15" s="2">
        <v>140</v>
      </c>
      <c r="B15" s="1">
        <f t="shared" si="0"/>
        <v>20.299999999999997</v>
      </c>
      <c r="C15" s="1">
        <f t="shared" si="1"/>
        <v>54.6</v>
      </c>
      <c r="D15" s="1">
        <f t="shared" si="2"/>
        <v>49.599999999999994</v>
      </c>
      <c r="E15" s="1">
        <v>69</v>
      </c>
    </row>
    <row r="16" spans="1:5" x14ac:dyDescent="0.35">
      <c r="A16" s="2">
        <v>150</v>
      </c>
      <c r="B16" s="1">
        <f t="shared" si="0"/>
        <v>21.75</v>
      </c>
      <c r="C16" s="1">
        <f t="shared" si="1"/>
        <v>58.5</v>
      </c>
      <c r="D16" s="1">
        <f t="shared" si="2"/>
        <v>52.5</v>
      </c>
      <c r="E16" s="1">
        <v>69</v>
      </c>
    </row>
    <row r="17" spans="1:5" x14ac:dyDescent="0.35">
      <c r="A17" s="2">
        <v>160</v>
      </c>
      <c r="B17" s="1">
        <f t="shared" si="0"/>
        <v>23.2</v>
      </c>
      <c r="C17" s="1">
        <f t="shared" si="1"/>
        <v>62.400000000000006</v>
      </c>
      <c r="D17" s="1">
        <f t="shared" si="2"/>
        <v>55.4</v>
      </c>
      <c r="E17" s="1">
        <v>69</v>
      </c>
    </row>
    <row r="18" spans="1:5" x14ac:dyDescent="0.35">
      <c r="A18" s="2">
        <v>170</v>
      </c>
      <c r="B18" s="1">
        <f t="shared" si="0"/>
        <v>24.65</v>
      </c>
      <c r="C18" s="1">
        <f t="shared" si="1"/>
        <v>66.3</v>
      </c>
      <c r="D18" s="1">
        <f t="shared" si="2"/>
        <v>58.3</v>
      </c>
      <c r="E18" s="1">
        <v>69</v>
      </c>
    </row>
    <row r="19" spans="1:5" x14ac:dyDescent="0.35">
      <c r="A19" s="2">
        <v>180</v>
      </c>
      <c r="B19" s="1">
        <f t="shared" si="0"/>
        <v>26.099999999999998</v>
      </c>
      <c r="C19" s="1">
        <f t="shared" si="1"/>
        <v>70.2</v>
      </c>
      <c r="D19" s="1">
        <f t="shared" si="2"/>
        <v>61.199999999999996</v>
      </c>
      <c r="E19" s="1">
        <v>69</v>
      </c>
    </row>
    <row r="20" spans="1:5" x14ac:dyDescent="0.35">
      <c r="A20" s="2">
        <v>190</v>
      </c>
      <c r="B20" s="1">
        <f t="shared" si="0"/>
        <v>27.549999999999997</v>
      </c>
      <c r="C20" s="1">
        <f t="shared" si="1"/>
        <v>74.100000000000009</v>
      </c>
      <c r="D20" s="1">
        <f t="shared" si="2"/>
        <v>64.099999999999994</v>
      </c>
      <c r="E20" s="1">
        <v>69</v>
      </c>
    </row>
    <row r="21" spans="1:5" x14ac:dyDescent="0.35">
      <c r="A21" s="2">
        <v>200</v>
      </c>
      <c r="B21" s="1">
        <f t="shared" si="0"/>
        <v>28.999999999999996</v>
      </c>
      <c r="C21" s="1">
        <f t="shared" si="1"/>
        <v>78</v>
      </c>
      <c r="D21" s="1">
        <f t="shared" si="2"/>
        <v>67</v>
      </c>
      <c r="E21" s="1">
        <v>69</v>
      </c>
    </row>
    <row r="22" spans="1:5" x14ac:dyDescent="0.35">
      <c r="A22" s="2">
        <v>210</v>
      </c>
      <c r="B22" s="1">
        <f t="shared" si="0"/>
        <v>30.45</v>
      </c>
      <c r="C22" s="1">
        <f t="shared" si="1"/>
        <v>81.900000000000006</v>
      </c>
      <c r="D22" s="1">
        <f t="shared" si="2"/>
        <v>69.900000000000006</v>
      </c>
      <c r="E22" s="1">
        <v>69</v>
      </c>
    </row>
    <row r="23" spans="1:5" x14ac:dyDescent="0.35">
      <c r="A23" s="2">
        <v>220</v>
      </c>
      <c r="B23" s="1">
        <f t="shared" si="0"/>
        <v>31.9</v>
      </c>
      <c r="C23" s="1">
        <f t="shared" si="1"/>
        <v>85.8</v>
      </c>
      <c r="D23" s="1">
        <f t="shared" si="2"/>
        <v>72.8</v>
      </c>
      <c r="E23" s="1">
        <v>69</v>
      </c>
    </row>
    <row r="24" spans="1:5" x14ac:dyDescent="0.35">
      <c r="A24" s="2">
        <v>230</v>
      </c>
      <c r="B24" s="1">
        <f t="shared" si="0"/>
        <v>33.349999999999994</v>
      </c>
      <c r="C24" s="1">
        <f t="shared" si="1"/>
        <v>89.7</v>
      </c>
      <c r="D24" s="1">
        <f t="shared" si="2"/>
        <v>75.699999999999989</v>
      </c>
      <c r="E24" s="1">
        <v>69</v>
      </c>
    </row>
    <row r="25" spans="1:5" x14ac:dyDescent="0.35">
      <c r="A25" s="2">
        <v>240</v>
      </c>
      <c r="B25" s="1">
        <f t="shared" si="0"/>
        <v>34.799999999999997</v>
      </c>
      <c r="C25" s="1">
        <f t="shared" si="1"/>
        <v>93.600000000000009</v>
      </c>
      <c r="D25" s="1">
        <f t="shared" si="2"/>
        <v>78.599999999999994</v>
      </c>
      <c r="E25" s="1">
        <v>69</v>
      </c>
    </row>
    <row r="26" spans="1:5" x14ac:dyDescent="0.35">
      <c r="A26" s="2">
        <v>250</v>
      </c>
      <c r="B26" s="1">
        <f t="shared" si="0"/>
        <v>36.25</v>
      </c>
      <c r="C26" s="1">
        <f t="shared" si="1"/>
        <v>97.5</v>
      </c>
      <c r="D26" s="1">
        <f t="shared" si="2"/>
        <v>81.5</v>
      </c>
      <c r="E26" s="1">
        <v>69</v>
      </c>
    </row>
    <row r="27" spans="1:5" x14ac:dyDescent="0.35">
      <c r="A27" s="2">
        <v>260</v>
      </c>
      <c r="B27" s="1">
        <f t="shared" si="0"/>
        <v>37.699999999999996</v>
      </c>
      <c r="C27" s="1">
        <f t="shared" si="1"/>
        <v>101.4</v>
      </c>
      <c r="D27" s="1">
        <f t="shared" si="2"/>
        <v>84.399999999999991</v>
      </c>
      <c r="E27" s="1">
        <v>69</v>
      </c>
    </row>
    <row r="28" spans="1:5" x14ac:dyDescent="0.35">
      <c r="A28" s="2">
        <v>270</v>
      </c>
      <c r="B28" s="1">
        <f t="shared" si="0"/>
        <v>39.15</v>
      </c>
      <c r="C28" s="1">
        <f t="shared" si="1"/>
        <v>105.3</v>
      </c>
      <c r="D28" s="1">
        <f t="shared" si="2"/>
        <v>87.3</v>
      </c>
      <c r="E28" s="1">
        <v>69</v>
      </c>
    </row>
    <row r="29" spans="1:5" x14ac:dyDescent="0.35">
      <c r="A29" s="2">
        <v>280</v>
      </c>
      <c r="B29" s="1">
        <f t="shared" si="0"/>
        <v>40.599999999999994</v>
      </c>
      <c r="C29" s="1">
        <f t="shared" si="1"/>
        <v>109.2</v>
      </c>
      <c r="D29" s="1">
        <f t="shared" si="2"/>
        <v>90.199999999999989</v>
      </c>
      <c r="E29" s="1">
        <v>69</v>
      </c>
    </row>
    <row r="30" spans="1:5" x14ac:dyDescent="0.35">
      <c r="A30" s="2">
        <v>290</v>
      </c>
      <c r="B30" s="1">
        <f t="shared" si="0"/>
        <v>42.05</v>
      </c>
      <c r="C30" s="1">
        <f t="shared" si="1"/>
        <v>113.10000000000001</v>
      </c>
      <c r="D30" s="1">
        <f t="shared" si="2"/>
        <v>93.1</v>
      </c>
      <c r="E30" s="1">
        <v>69</v>
      </c>
    </row>
    <row r="31" spans="1:5" x14ac:dyDescent="0.35">
      <c r="A31" s="2">
        <v>300</v>
      </c>
      <c r="B31" s="1">
        <f t="shared" si="0"/>
        <v>43.5</v>
      </c>
      <c r="C31" s="1">
        <f t="shared" si="1"/>
        <v>117</v>
      </c>
      <c r="D31" s="1">
        <f t="shared" si="2"/>
        <v>96</v>
      </c>
      <c r="E31" s="1">
        <v>69</v>
      </c>
    </row>
    <row r="32" spans="1:5" x14ac:dyDescent="0.35">
      <c r="A32" s="2">
        <v>310</v>
      </c>
      <c r="B32" s="1">
        <f t="shared" si="0"/>
        <v>44.949999999999996</v>
      </c>
      <c r="C32" s="1">
        <f t="shared" si="1"/>
        <v>120.9</v>
      </c>
      <c r="D32" s="1">
        <f t="shared" si="2"/>
        <v>98.899999999999991</v>
      </c>
      <c r="E32" s="1">
        <v>69</v>
      </c>
    </row>
    <row r="33" spans="1:5" x14ac:dyDescent="0.35">
      <c r="A33" s="2">
        <v>320</v>
      </c>
      <c r="B33" s="1">
        <f t="shared" si="0"/>
        <v>46.4</v>
      </c>
      <c r="C33" s="1">
        <f t="shared" si="1"/>
        <v>124.80000000000001</v>
      </c>
      <c r="D33" s="1">
        <f t="shared" si="2"/>
        <v>101.8</v>
      </c>
      <c r="E33" s="1">
        <v>69</v>
      </c>
    </row>
    <row r="34" spans="1:5" x14ac:dyDescent="0.35">
      <c r="A34" s="2">
        <v>330</v>
      </c>
      <c r="B34" s="1">
        <f t="shared" si="0"/>
        <v>47.849999999999994</v>
      </c>
      <c r="C34" s="1">
        <f t="shared" si="1"/>
        <v>128.70000000000002</v>
      </c>
      <c r="D34" s="1">
        <f t="shared" si="2"/>
        <v>104.69999999999999</v>
      </c>
      <c r="E34" s="1">
        <v>69</v>
      </c>
    </row>
    <row r="35" spans="1:5" x14ac:dyDescent="0.35">
      <c r="A35" s="2">
        <v>340</v>
      </c>
      <c r="B35" s="1">
        <f t="shared" si="0"/>
        <v>49.3</v>
      </c>
      <c r="C35" s="1">
        <f t="shared" si="1"/>
        <v>132.6</v>
      </c>
      <c r="D35" s="1">
        <f t="shared" si="2"/>
        <v>107.6</v>
      </c>
      <c r="E35" s="1">
        <v>69</v>
      </c>
    </row>
    <row r="36" spans="1:5" x14ac:dyDescent="0.35">
      <c r="A36" s="2">
        <v>350</v>
      </c>
      <c r="B36" s="1">
        <f t="shared" si="0"/>
        <v>50.75</v>
      </c>
      <c r="C36" s="1">
        <f t="shared" si="1"/>
        <v>136.5</v>
      </c>
      <c r="D36" s="1">
        <f t="shared" si="2"/>
        <v>110.5</v>
      </c>
      <c r="E36" s="1">
        <v>69</v>
      </c>
    </row>
    <row r="37" spans="1:5" x14ac:dyDescent="0.35">
      <c r="A37" s="2">
        <v>360</v>
      </c>
      <c r="B37" s="1">
        <f t="shared" si="0"/>
        <v>52.199999999999996</v>
      </c>
      <c r="C37" s="1">
        <f t="shared" si="1"/>
        <v>140.4</v>
      </c>
      <c r="D37" s="1">
        <f t="shared" si="2"/>
        <v>113.39999999999999</v>
      </c>
      <c r="E37" s="1">
        <v>69</v>
      </c>
    </row>
    <row r="38" spans="1:5" x14ac:dyDescent="0.35">
      <c r="A38" s="2">
        <v>370</v>
      </c>
      <c r="B38" s="1">
        <f t="shared" si="0"/>
        <v>53.65</v>
      </c>
      <c r="C38" s="1">
        <f t="shared" si="1"/>
        <v>144.30000000000001</v>
      </c>
      <c r="D38" s="1">
        <f t="shared" si="2"/>
        <v>116.3</v>
      </c>
      <c r="E38" s="1">
        <v>69</v>
      </c>
    </row>
    <row r="39" spans="1:5" x14ac:dyDescent="0.35">
      <c r="A39" s="2">
        <v>380</v>
      </c>
      <c r="B39" s="1">
        <f t="shared" si="0"/>
        <v>55.099999999999994</v>
      </c>
      <c r="C39" s="1">
        <f t="shared" si="1"/>
        <v>148.20000000000002</v>
      </c>
      <c r="D39" s="1">
        <f t="shared" si="2"/>
        <v>119.19999999999999</v>
      </c>
      <c r="E39" s="1">
        <v>69</v>
      </c>
    </row>
    <row r="40" spans="1:5" x14ac:dyDescent="0.35">
      <c r="A40" s="2">
        <v>390</v>
      </c>
      <c r="B40" s="1">
        <f t="shared" si="0"/>
        <v>56.55</v>
      </c>
      <c r="C40" s="1">
        <f t="shared" si="1"/>
        <v>152.1</v>
      </c>
      <c r="D40" s="1">
        <f t="shared" si="2"/>
        <v>122.1</v>
      </c>
      <c r="E40" s="1">
        <v>69</v>
      </c>
    </row>
    <row r="41" spans="1:5" x14ac:dyDescent="0.35">
      <c r="A41" s="2">
        <v>400</v>
      </c>
      <c r="B41" s="1">
        <f t="shared" si="0"/>
        <v>57.999999999999993</v>
      </c>
      <c r="C41" s="1">
        <f t="shared" si="1"/>
        <v>156</v>
      </c>
      <c r="D41" s="1">
        <f t="shared" si="2"/>
        <v>124.99999999999999</v>
      </c>
      <c r="E41" s="1">
        <v>69</v>
      </c>
    </row>
    <row r="42" spans="1:5" x14ac:dyDescent="0.35">
      <c r="A42" s="2">
        <v>410</v>
      </c>
      <c r="B42" s="1">
        <f t="shared" si="0"/>
        <v>59.449999999999996</v>
      </c>
      <c r="C42" s="1">
        <f t="shared" si="1"/>
        <v>159.9</v>
      </c>
      <c r="D42" s="1">
        <f t="shared" si="2"/>
        <v>127.89999999999999</v>
      </c>
      <c r="E42" s="1">
        <f>($A42-400)*0.19+69</f>
        <v>70.900000000000006</v>
      </c>
    </row>
    <row r="43" spans="1:5" x14ac:dyDescent="0.35">
      <c r="A43" s="2">
        <v>420</v>
      </c>
      <c r="B43" s="1">
        <f t="shared" si="0"/>
        <v>60.9</v>
      </c>
      <c r="C43" s="1">
        <f t="shared" si="1"/>
        <v>163.80000000000001</v>
      </c>
      <c r="D43" s="1">
        <f t="shared" si="2"/>
        <v>130.80000000000001</v>
      </c>
      <c r="E43" s="1">
        <f t="shared" ref="E43:E100" si="3">($A43-400)*0.19+69</f>
        <v>72.8</v>
      </c>
    </row>
    <row r="44" spans="1:5" x14ac:dyDescent="0.35">
      <c r="A44" s="2">
        <v>430</v>
      </c>
      <c r="B44" s="1">
        <f t="shared" si="0"/>
        <v>62.349999999999994</v>
      </c>
      <c r="C44" s="1">
        <f t="shared" si="1"/>
        <v>167.70000000000002</v>
      </c>
      <c r="D44" s="1">
        <f t="shared" si="2"/>
        <v>133.69999999999999</v>
      </c>
      <c r="E44" s="1">
        <f t="shared" si="3"/>
        <v>74.7</v>
      </c>
    </row>
    <row r="45" spans="1:5" x14ac:dyDescent="0.35">
      <c r="A45" s="2">
        <v>440</v>
      </c>
      <c r="B45" s="1">
        <f t="shared" si="0"/>
        <v>63.8</v>
      </c>
      <c r="C45" s="1">
        <f t="shared" si="1"/>
        <v>171.6</v>
      </c>
      <c r="D45" s="1">
        <f t="shared" si="2"/>
        <v>136.6</v>
      </c>
      <c r="E45" s="1">
        <f t="shared" si="3"/>
        <v>76.599999999999994</v>
      </c>
    </row>
    <row r="46" spans="1:5" x14ac:dyDescent="0.35">
      <c r="A46" s="2">
        <v>450</v>
      </c>
      <c r="B46" s="1">
        <f t="shared" si="0"/>
        <v>65.25</v>
      </c>
      <c r="C46" s="1">
        <f t="shared" si="1"/>
        <v>175.5</v>
      </c>
      <c r="D46" s="1">
        <f t="shared" si="2"/>
        <v>139.5</v>
      </c>
      <c r="E46" s="1">
        <f t="shared" si="3"/>
        <v>78.5</v>
      </c>
    </row>
    <row r="47" spans="1:5" x14ac:dyDescent="0.35">
      <c r="A47" s="2">
        <v>460</v>
      </c>
      <c r="B47" s="1">
        <f t="shared" si="0"/>
        <v>66.699999999999989</v>
      </c>
      <c r="C47" s="1">
        <f t="shared" si="1"/>
        <v>179.4</v>
      </c>
      <c r="D47" s="1">
        <f t="shared" si="2"/>
        <v>142.39999999999998</v>
      </c>
      <c r="E47" s="1">
        <f t="shared" si="3"/>
        <v>80.400000000000006</v>
      </c>
    </row>
    <row r="48" spans="1:5" x14ac:dyDescent="0.35">
      <c r="A48" s="2">
        <v>470</v>
      </c>
      <c r="B48" s="1">
        <f t="shared" si="0"/>
        <v>68.149999999999991</v>
      </c>
      <c r="C48" s="1">
        <f t="shared" si="1"/>
        <v>183.3</v>
      </c>
      <c r="D48" s="1">
        <f t="shared" si="2"/>
        <v>145.29999999999998</v>
      </c>
      <c r="E48" s="1">
        <f t="shared" si="3"/>
        <v>82.3</v>
      </c>
    </row>
    <row r="49" spans="1:5" x14ac:dyDescent="0.35">
      <c r="A49" s="2">
        <v>480</v>
      </c>
      <c r="B49" s="1">
        <f t="shared" si="0"/>
        <v>69.599999999999994</v>
      </c>
      <c r="C49" s="1">
        <f t="shared" si="1"/>
        <v>187.20000000000002</v>
      </c>
      <c r="D49" s="1">
        <f t="shared" si="2"/>
        <v>148.19999999999999</v>
      </c>
      <c r="E49" s="1">
        <f t="shared" si="3"/>
        <v>84.2</v>
      </c>
    </row>
    <row r="50" spans="1:5" x14ac:dyDescent="0.35">
      <c r="A50" s="2">
        <v>490</v>
      </c>
      <c r="B50" s="1">
        <f t="shared" si="0"/>
        <v>71.05</v>
      </c>
      <c r="C50" s="1">
        <f t="shared" si="1"/>
        <v>191.1</v>
      </c>
      <c r="D50" s="1">
        <f t="shared" si="2"/>
        <v>151.1</v>
      </c>
      <c r="E50" s="1">
        <f t="shared" si="3"/>
        <v>86.1</v>
      </c>
    </row>
    <row r="51" spans="1:5" x14ac:dyDescent="0.35">
      <c r="A51" s="2">
        <v>500</v>
      </c>
      <c r="B51" s="1">
        <f t="shared" si="0"/>
        <v>72.5</v>
      </c>
      <c r="C51" s="1">
        <f t="shared" si="1"/>
        <v>195</v>
      </c>
      <c r="D51" s="1">
        <f t="shared" si="2"/>
        <v>154</v>
      </c>
      <c r="E51" s="1">
        <f t="shared" si="3"/>
        <v>88</v>
      </c>
    </row>
    <row r="52" spans="1:5" x14ac:dyDescent="0.35">
      <c r="A52" s="2">
        <v>510</v>
      </c>
      <c r="B52" s="1">
        <f t="shared" si="0"/>
        <v>73.949999999999989</v>
      </c>
      <c r="C52" s="1">
        <f t="shared" si="1"/>
        <v>198.9</v>
      </c>
      <c r="D52" s="1">
        <f t="shared" si="2"/>
        <v>156.89999999999998</v>
      </c>
      <c r="E52" s="1">
        <f t="shared" si="3"/>
        <v>89.9</v>
      </c>
    </row>
    <row r="53" spans="1:5" x14ac:dyDescent="0.35">
      <c r="A53" s="2">
        <v>520</v>
      </c>
      <c r="B53" s="1">
        <f t="shared" si="0"/>
        <v>75.399999999999991</v>
      </c>
      <c r="C53" s="1">
        <f t="shared" si="1"/>
        <v>202.8</v>
      </c>
      <c r="D53" s="1">
        <f t="shared" si="2"/>
        <v>159.79999999999998</v>
      </c>
      <c r="E53" s="1">
        <f t="shared" si="3"/>
        <v>91.8</v>
      </c>
    </row>
    <row r="54" spans="1:5" x14ac:dyDescent="0.35">
      <c r="A54" s="2">
        <v>530</v>
      </c>
      <c r="B54" s="1">
        <f t="shared" si="0"/>
        <v>76.849999999999994</v>
      </c>
      <c r="C54" s="1">
        <f t="shared" si="1"/>
        <v>206.70000000000002</v>
      </c>
      <c r="D54" s="1">
        <f t="shared" si="2"/>
        <v>162.69999999999999</v>
      </c>
      <c r="E54" s="1">
        <f t="shared" si="3"/>
        <v>93.7</v>
      </c>
    </row>
    <row r="55" spans="1:5" x14ac:dyDescent="0.35">
      <c r="A55" s="2">
        <v>540</v>
      </c>
      <c r="B55" s="1">
        <f t="shared" si="0"/>
        <v>78.3</v>
      </c>
      <c r="C55" s="1">
        <f t="shared" si="1"/>
        <v>210.6</v>
      </c>
      <c r="D55" s="1">
        <f t="shared" si="2"/>
        <v>165.6</v>
      </c>
      <c r="E55" s="1">
        <f t="shared" si="3"/>
        <v>95.6</v>
      </c>
    </row>
    <row r="56" spans="1:5" x14ac:dyDescent="0.35">
      <c r="A56" s="2">
        <v>550</v>
      </c>
      <c r="B56" s="1">
        <f t="shared" si="0"/>
        <v>79.75</v>
      </c>
      <c r="C56" s="1">
        <f t="shared" si="1"/>
        <v>214.5</v>
      </c>
      <c r="D56" s="1">
        <f t="shared" si="2"/>
        <v>168.5</v>
      </c>
      <c r="E56" s="1">
        <f t="shared" si="3"/>
        <v>97.5</v>
      </c>
    </row>
    <row r="57" spans="1:5" x14ac:dyDescent="0.35">
      <c r="A57" s="2">
        <v>560</v>
      </c>
      <c r="B57" s="1">
        <f t="shared" si="0"/>
        <v>81.199999999999989</v>
      </c>
      <c r="C57" s="1">
        <f t="shared" si="1"/>
        <v>218.4</v>
      </c>
      <c r="D57" s="1">
        <f t="shared" si="2"/>
        <v>171.39999999999998</v>
      </c>
      <c r="E57" s="1">
        <f t="shared" si="3"/>
        <v>99.4</v>
      </c>
    </row>
    <row r="58" spans="1:5" x14ac:dyDescent="0.35">
      <c r="A58" s="2">
        <v>570</v>
      </c>
      <c r="B58" s="1">
        <f t="shared" si="0"/>
        <v>82.649999999999991</v>
      </c>
      <c r="C58" s="1">
        <f t="shared" si="1"/>
        <v>222.3</v>
      </c>
      <c r="D58" s="1">
        <f t="shared" si="2"/>
        <v>174.29999999999998</v>
      </c>
      <c r="E58" s="1">
        <f t="shared" si="3"/>
        <v>101.3</v>
      </c>
    </row>
    <row r="59" spans="1:5" x14ac:dyDescent="0.35">
      <c r="A59" s="2">
        <v>580</v>
      </c>
      <c r="B59" s="1">
        <f t="shared" si="0"/>
        <v>84.1</v>
      </c>
      <c r="C59" s="1">
        <f t="shared" si="1"/>
        <v>226.20000000000002</v>
      </c>
      <c r="D59" s="1">
        <f t="shared" si="2"/>
        <v>177.2</v>
      </c>
      <c r="E59" s="1">
        <f t="shared" si="3"/>
        <v>103.2</v>
      </c>
    </row>
    <row r="60" spans="1:5" x14ac:dyDescent="0.35">
      <c r="A60" s="2">
        <v>590</v>
      </c>
      <c r="B60" s="1">
        <f t="shared" si="0"/>
        <v>85.55</v>
      </c>
      <c r="C60" s="1">
        <f t="shared" si="1"/>
        <v>230.1</v>
      </c>
      <c r="D60" s="1">
        <f t="shared" si="2"/>
        <v>180.1</v>
      </c>
      <c r="E60" s="1">
        <f t="shared" si="3"/>
        <v>105.1</v>
      </c>
    </row>
    <row r="61" spans="1:5" x14ac:dyDescent="0.35">
      <c r="A61" s="2">
        <v>600</v>
      </c>
      <c r="B61" s="1">
        <f t="shared" si="0"/>
        <v>87</v>
      </c>
      <c r="C61" s="1">
        <f t="shared" si="1"/>
        <v>234</v>
      </c>
      <c r="D61" s="1">
        <f t="shared" si="2"/>
        <v>183</v>
      </c>
      <c r="E61" s="1">
        <f t="shared" si="3"/>
        <v>107</v>
      </c>
    </row>
    <row r="62" spans="1:5" x14ac:dyDescent="0.35">
      <c r="A62" s="2">
        <v>610</v>
      </c>
      <c r="B62" s="1">
        <f t="shared" si="0"/>
        <v>88.449999999999989</v>
      </c>
      <c r="C62" s="1">
        <f t="shared" si="1"/>
        <v>237.9</v>
      </c>
      <c r="D62" s="1">
        <f t="shared" si="2"/>
        <v>185.89999999999998</v>
      </c>
      <c r="E62" s="1">
        <f t="shared" si="3"/>
        <v>108.9</v>
      </c>
    </row>
    <row r="63" spans="1:5" x14ac:dyDescent="0.35">
      <c r="A63" s="2">
        <v>620</v>
      </c>
      <c r="B63" s="1">
        <f t="shared" si="0"/>
        <v>89.899999999999991</v>
      </c>
      <c r="C63" s="1">
        <f t="shared" si="1"/>
        <v>241.8</v>
      </c>
      <c r="D63" s="1">
        <f t="shared" si="2"/>
        <v>188.79999999999998</v>
      </c>
      <c r="E63" s="1">
        <f t="shared" si="3"/>
        <v>110.8</v>
      </c>
    </row>
    <row r="64" spans="1:5" x14ac:dyDescent="0.35">
      <c r="A64" s="2">
        <v>630</v>
      </c>
      <c r="B64" s="1">
        <f t="shared" si="0"/>
        <v>91.35</v>
      </c>
      <c r="C64" s="1">
        <f t="shared" si="1"/>
        <v>245.70000000000002</v>
      </c>
      <c r="D64" s="1">
        <f t="shared" si="2"/>
        <v>191.7</v>
      </c>
      <c r="E64" s="1">
        <f t="shared" si="3"/>
        <v>112.7</v>
      </c>
    </row>
    <row r="65" spans="1:5" x14ac:dyDescent="0.35">
      <c r="A65" s="2">
        <v>640</v>
      </c>
      <c r="B65" s="1">
        <f t="shared" si="0"/>
        <v>92.8</v>
      </c>
      <c r="C65" s="1">
        <f t="shared" si="1"/>
        <v>249.60000000000002</v>
      </c>
      <c r="D65" s="1">
        <f t="shared" si="2"/>
        <v>194.6</v>
      </c>
      <c r="E65" s="1">
        <f t="shared" si="3"/>
        <v>114.6</v>
      </c>
    </row>
    <row r="66" spans="1:5" x14ac:dyDescent="0.35">
      <c r="A66" s="2">
        <v>650</v>
      </c>
      <c r="B66" s="1">
        <f t="shared" si="0"/>
        <v>94.25</v>
      </c>
      <c r="C66" s="1">
        <f t="shared" si="1"/>
        <v>253.5</v>
      </c>
      <c r="D66" s="1">
        <f t="shared" si="2"/>
        <v>197.5</v>
      </c>
      <c r="E66" s="1">
        <f t="shared" si="3"/>
        <v>116.5</v>
      </c>
    </row>
    <row r="67" spans="1:5" x14ac:dyDescent="0.35">
      <c r="A67" s="2">
        <v>660</v>
      </c>
      <c r="B67" s="1">
        <f t="shared" ref="B67:B100" si="4">A67*0.145</f>
        <v>95.699999999999989</v>
      </c>
      <c r="C67" s="1">
        <f t="shared" ref="C67:C100" si="5">$A67*0.39</f>
        <v>257.40000000000003</v>
      </c>
      <c r="D67" s="1">
        <f t="shared" ref="D67:D100" si="6">$A67*0.29+9</f>
        <v>200.39999999999998</v>
      </c>
      <c r="E67" s="1">
        <f t="shared" si="3"/>
        <v>118.4</v>
      </c>
    </row>
    <row r="68" spans="1:5" x14ac:dyDescent="0.35">
      <c r="A68" s="2">
        <v>670</v>
      </c>
      <c r="B68" s="1">
        <f t="shared" si="4"/>
        <v>97.149999999999991</v>
      </c>
      <c r="C68" s="1">
        <f t="shared" si="5"/>
        <v>261.3</v>
      </c>
      <c r="D68" s="1">
        <f t="shared" si="6"/>
        <v>203.29999999999998</v>
      </c>
      <c r="E68" s="1">
        <f t="shared" si="3"/>
        <v>120.3</v>
      </c>
    </row>
    <row r="69" spans="1:5" x14ac:dyDescent="0.35">
      <c r="A69" s="2">
        <v>680</v>
      </c>
      <c r="B69" s="1">
        <f t="shared" si="4"/>
        <v>98.6</v>
      </c>
      <c r="C69" s="1">
        <f t="shared" si="5"/>
        <v>265.2</v>
      </c>
      <c r="D69" s="1">
        <f t="shared" si="6"/>
        <v>206.2</v>
      </c>
      <c r="E69" s="1">
        <f t="shared" si="3"/>
        <v>122.2</v>
      </c>
    </row>
    <row r="70" spans="1:5" x14ac:dyDescent="0.35">
      <c r="A70" s="2">
        <v>690</v>
      </c>
      <c r="B70" s="1">
        <f t="shared" si="4"/>
        <v>100.05</v>
      </c>
      <c r="C70" s="1">
        <f t="shared" si="5"/>
        <v>269.10000000000002</v>
      </c>
      <c r="D70" s="1">
        <f t="shared" si="6"/>
        <v>209.1</v>
      </c>
      <c r="E70" s="1">
        <f t="shared" si="3"/>
        <v>124.1</v>
      </c>
    </row>
    <row r="71" spans="1:5" x14ac:dyDescent="0.35">
      <c r="A71" s="2">
        <v>700</v>
      </c>
      <c r="B71" s="1">
        <f t="shared" si="4"/>
        <v>101.5</v>
      </c>
      <c r="C71" s="1">
        <f t="shared" si="5"/>
        <v>273</v>
      </c>
      <c r="D71" s="1">
        <f t="shared" si="6"/>
        <v>212</v>
      </c>
      <c r="E71" s="1">
        <f t="shared" si="3"/>
        <v>126</v>
      </c>
    </row>
    <row r="72" spans="1:5" x14ac:dyDescent="0.35">
      <c r="A72" s="2">
        <v>710</v>
      </c>
      <c r="B72" s="1">
        <f t="shared" si="4"/>
        <v>102.94999999999999</v>
      </c>
      <c r="C72" s="1">
        <f t="shared" si="5"/>
        <v>276.90000000000003</v>
      </c>
      <c r="D72" s="1">
        <f t="shared" si="6"/>
        <v>214.89999999999998</v>
      </c>
      <c r="E72" s="1">
        <f t="shared" si="3"/>
        <v>127.9</v>
      </c>
    </row>
    <row r="73" spans="1:5" x14ac:dyDescent="0.35">
      <c r="A73" s="2">
        <v>720</v>
      </c>
      <c r="B73" s="1">
        <f t="shared" si="4"/>
        <v>104.39999999999999</v>
      </c>
      <c r="C73" s="1">
        <f t="shared" si="5"/>
        <v>280.8</v>
      </c>
      <c r="D73" s="1">
        <f t="shared" si="6"/>
        <v>217.79999999999998</v>
      </c>
      <c r="E73" s="1">
        <f t="shared" si="3"/>
        <v>129.80000000000001</v>
      </c>
    </row>
    <row r="74" spans="1:5" x14ac:dyDescent="0.35">
      <c r="A74" s="2">
        <v>730</v>
      </c>
      <c r="B74" s="1">
        <f t="shared" si="4"/>
        <v>105.85</v>
      </c>
      <c r="C74" s="1">
        <f t="shared" si="5"/>
        <v>284.7</v>
      </c>
      <c r="D74" s="1">
        <f t="shared" si="6"/>
        <v>220.7</v>
      </c>
      <c r="E74" s="1">
        <f t="shared" si="3"/>
        <v>131.69999999999999</v>
      </c>
    </row>
    <row r="75" spans="1:5" x14ac:dyDescent="0.35">
      <c r="A75" s="2">
        <v>740</v>
      </c>
      <c r="B75" s="1">
        <f t="shared" si="4"/>
        <v>107.3</v>
      </c>
      <c r="C75" s="1">
        <f t="shared" si="5"/>
        <v>288.60000000000002</v>
      </c>
      <c r="D75" s="1">
        <f t="shared" si="6"/>
        <v>223.6</v>
      </c>
      <c r="E75" s="1">
        <f t="shared" si="3"/>
        <v>133.6</v>
      </c>
    </row>
    <row r="76" spans="1:5" x14ac:dyDescent="0.35">
      <c r="A76" s="2">
        <v>750</v>
      </c>
      <c r="B76" s="1">
        <f t="shared" si="4"/>
        <v>108.74999999999999</v>
      </c>
      <c r="C76" s="1">
        <f t="shared" si="5"/>
        <v>292.5</v>
      </c>
      <c r="D76" s="1">
        <f t="shared" si="6"/>
        <v>226.49999999999997</v>
      </c>
      <c r="E76" s="1">
        <f t="shared" si="3"/>
        <v>135.5</v>
      </c>
    </row>
    <row r="77" spans="1:5" x14ac:dyDescent="0.35">
      <c r="A77" s="2">
        <v>760</v>
      </c>
      <c r="B77" s="1">
        <f t="shared" si="4"/>
        <v>110.19999999999999</v>
      </c>
      <c r="C77" s="1">
        <f t="shared" si="5"/>
        <v>296.40000000000003</v>
      </c>
      <c r="D77" s="1">
        <f t="shared" si="6"/>
        <v>229.39999999999998</v>
      </c>
      <c r="E77" s="1">
        <f t="shared" si="3"/>
        <v>137.4</v>
      </c>
    </row>
    <row r="78" spans="1:5" x14ac:dyDescent="0.35">
      <c r="A78" s="2">
        <v>770</v>
      </c>
      <c r="B78" s="1">
        <f t="shared" si="4"/>
        <v>111.64999999999999</v>
      </c>
      <c r="C78" s="1">
        <f t="shared" si="5"/>
        <v>300.3</v>
      </c>
      <c r="D78" s="1">
        <f t="shared" si="6"/>
        <v>232.29999999999998</v>
      </c>
      <c r="E78" s="1">
        <f t="shared" si="3"/>
        <v>139.30000000000001</v>
      </c>
    </row>
    <row r="79" spans="1:5" x14ac:dyDescent="0.35">
      <c r="A79" s="2">
        <v>780</v>
      </c>
      <c r="B79" s="1">
        <f t="shared" si="4"/>
        <v>113.1</v>
      </c>
      <c r="C79" s="1">
        <f t="shared" si="5"/>
        <v>304.2</v>
      </c>
      <c r="D79" s="1">
        <f t="shared" si="6"/>
        <v>235.2</v>
      </c>
      <c r="E79" s="1">
        <f t="shared" si="3"/>
        <v>141.19999999999999</v>
      </c>
    </row>
    <row r="80" spans="1:5" x14ac:dyDescent="0.35">
      <c r="A80" s="2">
        <v>790</v>
      </c>
      <c r="B80" s="1">
        <f t="shared" si="4"/>
        <v>114.55</v>
      </c>
      <c r="C80" s="1">
        <f t="shared" si="5"/>
        <v>308.10000000000002</v>
      </c>
      <c r="D80" s="1">
        <f t="shared" si="6"/>
        <v>238.1</v>
      </c>
      <c r="E80" s="1">
        <f t="shared" si="3"/>
        <v>143.1</v>
      </c>
    </row>
    <row r="81" spans="1:5" x14ac:dyDescent="0.35">
      <c r="A81" s="2">
        <v>800</v>
      </c>
      <c r="B81" s="1">
        <f t="shared" si="4"/>
        <v>115.99999999999999</v>
      </c>
      <c r="C81" s="1">
        <f t="shared" si="5"/>
        <v>312</v>
      </c>
      <c r="D81" s="1">
        <f t="shared" si="6"/>
        <v>240.99999999999997</v>
      </c>
      <c r="E81" s="1">
        <f t="shared" si="3"/>
        <v>145</v>
      </c>
    </row>
    <row r="82" spans="1:5" x14ac:dyDescent="0.35">
      <c r="A82" s="2">
        <v>810</v>
      </c>
      <c r="B82" s="1">
        <f t="shared" si="4"/>
        <v>117.44999999999999</v>
      </c>
      <c r="C82" s="1">
        <f t="shared" si="5"/>
        <v>315.90000000000003</v>
      </c>
      <c r="D82" s="1">
        <f t="shared" si="6"/>
        <v>243.89999999999998</v>
      </c>
      <c r="E82" s="1">
        <f t="shared" si="3"/>
        <v>146.9</v>
      </c>
    </row>
    <row r="83" spans="1:5" x14ac:dyDescent="0.35">
      <c r="A83" s="2">
        <v>820</v>
      </c>
      <c r="B83" s="1">
        <f t="shared" si="4"/>
        <v>118.89999999999999</v>
      </c>
      <c r="C83" s="1">
        <f t="shared" si="5"/>
        <v>319.8</v>
      </c>
      <c r="D83" s="1">
        <f t="shared" si="6"/>
        <v>246.79999999999998</v>
      </c>
      <c r="E83" s="1">
        <f t="shared" si="3"/>
        <v>148.80000000000001</v>
      </c>
    </row>
    <row r="84" spans="1:5" x14ac:dyDescent="0.35">
      <c r="A84" s="2">
        <v>830</v>
      </c>
      <c r="B84" s="1">
        <f t="shared" si="4"/>
        <v>120.35</v>
      </c>
      <c r="C84" s="1">
        <f t="shared" si="5"/>
        <v>323.7</v>
      </c>
      <c r="D84" s="1">
        <f t="shared" si="6"/>
        <v>249.7</v>
      </c>
      <c r="E84" s="1">
        <f t="shared" si="3"/>
        <v>150.69999999999999</v>
      </c>
    </row>
    <row r="85" spans="1:5" x14ac:dyDescent="0.35">
      <c r="A85" s="2">
        <v>840</v>
      </c>
      <c r="B85" s="1">
        <f t="shared" si="4"/>
        <v>121.8</v>
      </c>
      <c r="C85" s="1">
        <f t="shared" si="5"/>
        <v>327.60000000000002</v>
      </c>
      <c r="D85" s="1">
        <f t="shared" si="6"/>
        <v>252.6</v>
      </c>
      <c r="E85" s="1">
        <f t="shared" si="3"/>
        <v>152.6</v>
      </c>
    </row>
    <row r="86" spans="1:5" x14ac:dyDescent="0.35">
      <c r="A86" s="2">
        <v>850</v>
      </c>
      <c r="B86" s="1">
        <f t="shared" si="4"/>
        <v>123.24999999999999</v>
      </c>
      <c r="C86" s="1">
        <f t="shared" si="5"/>
        <v>331.5</v>
      </c>
      <c r="D86" s="1">
        <f t="shared" si="6"/>
        <v>255.49999999999997</v>
      </c>
      <c r="E86" s="1">
        <f t="shared" si="3"/>
        <v>154.5</v>
      </c>
    </row>
    <row r="87" spans="1:5" x14ac:dyDescent="0.35">
      <c r="A87" s="2">
        <v>860</v>
      </c>
      <c r="B87" s="1">
        <f t="shared" si="4"/>
        <v>124.69999999999999</v>
      </c>
      <c r="C87" s="1">
        <f t="shared" si="5"/>
        <v>335.40000000000003</v>
      </c>
      <c r="D87" s="1">
        <f t="shared" si="6"/>
        <v>258.39999999999998</v>
      </c>
      <c r="E87" s="1">
        <f t="shared" si="3"/>
        <v>156.4</v>
      </c>
    </row>
    <row r="88" spans="1:5" x14ac:dyDescent="0.35">
      <c r="A88" s="2">
        <v>870</v>
      </c>
      <c r="B88" s="1">
        <f t="shared" si="4"/>
        <v>126.14999999999999</v>
      </c>
      <c r="C88" s="1">
        <f t="shared" si="5"/>
        <v>339.3</v>
      </c>
      <c r="D88" s="1">
        <f t="shared" si="6"/>
        <v>261.29999999999995</v>
      </c>
      <c r="E88" s="1">
        <f t="shared" si="3"/>
        <v>158.30000000000001</v>
      </c>
    </row>
    <row r="89" spans="1:5" x14ac:dyDescent="0.35">
      <c r="A89" s="2">
        <v>880</v>
      </c>
      <c r="B89" s="1">
        <f t="shared" si="4"/>
        <v>127.6</v>
      </c>
      <c r="C89" s="1">
        <f t="shared" si="5"/>
        <v>343.2</v>
      </c>
      <c r="D89" s="1">
        <f t="shared" si="6"/>
        <v>264.2</v>
      </c>
      <c r="E89" s="1">
        <f t="shared" si="3"/>
        <v>160.19999999999999</v>
      </c>
    </row>
    <row r="90" spans="1:5" x14ac:dyDescent="0.35">
      <c r="A90" s="2">
        <v>890</v>
      </c>
      <c r="B90" s="1">
        <f t="shared" si="4"/>
        <v>129.04999999999998</v>
      </c>
      <c r="C90" s="1">
        <f t="shared" si="5"/>
        <v>347.1</v>
      </c>
      <c r="D90" s="1">
        <f t="shared" si="6"/>
        <v>267.09999999999997</v>
      </c>
      <c r="E90" s="1">
        <f t="shared" si="3"/>
        <v>162.1</v>
      </c>
    </row>
    <row r="91" spans="1:5" x14ac:dyDescent="0.35">
      <c r="A91" s="2">
        <v>900</v>
      </c>
      <c r="B91" s="1">
        <f t="shared" si="4"/>
        <v>130.5</v>
      </c>
      <c r="C91" s="1">
        <f t="shared" si="5"/>
        <v>351</v>
      </c>
      <c r="D91" s="1">
        <f t="shared" si="6"/>
        <v>270</v>
      </c>
      <c r="E91" s="1">
        <f t="shared" si="3"/>
        <v>164</v>
      </c>
    </row>
    <row r="92" spans="1:5" x14ac:dyDescent="0.35">
      <c r="A92" s="2">
        <v>910</v>
      </c>
      <c r="B92" s="1">
        <f t="shared" si="4"/>
        <v>131.94999999999999</v>
      </c>
      <c r="C92" s="1">
        <f t="shared" si="5"/>
        <v>354.90000000000003</v>
      </c>
      <c r="D92" s="1">
        <f t="shared" si="6"/>
        <v>272.89999999999998</v>
      </c>
      <c r="E92" s="1">
        <f t="shared" si="3"/>
        <v>165.9</v>
      </c>
    </row>
    <row r="93" spans="1:5" x14ac:dyDescent="0.35">
      <c r="A93" s="2">
        <v>920</v>
      </c>
      <c r="B93" s="1">
        <f t="shared" si="4"/>
        <v>133.39999999999998</v>
      </c>
      <c r="C93" s="1">
        <f t="shared" si="5"/>
        <v>358.8</v>
      </c>
      <c r="D93" s="1">
        <f t="shared" si="6"/>
        <v>275.79999999999995</v>
      </c>
      <c r="E93" s="1">
        <f t="shared" si="3"/>
        <v>167.8</v>
      </c>
    </row>
    <row r="94" spans="1:5" x14ac:dyDescent="0.35">
      <c r="A94" s="2">
        <v>930</v>
      </c>
      <c r="B94" s="1">
        <f t="shared" si="4"/>
        <v>134.85</v>
      </c>
      <c r="C94" s="1">
        <f t="shared" si="5"/>
        <v>362.7</v>
      </c>
      <c r="D94" s="1">
        <f t="shared" si="6"/>
        <v>278.7</v>
      </c>
      <c r="E94" s="1">
        <f t="shared" si="3"/>
        <v>169.7</v>
      </c>
    </row>
    <row r="95" spans="1:5" x14ac:dyDescent="0.35">
      <c r="A95" s="2">
        <v>940</v>
      </c>
      <c r="B95" s="1">
        <f t="shared" si="4"/>
        <v>136.29999999999998</v>
      </c>
      <c r="C95" s="1">
        <f t="shared" si="5"/>
        <v>366.6</v>
      </c>
      <c r="D95" s="1">
        <f t="shared" si="6"/>
        <v>281.59999999999997</v>
      </c>
      <c r="E95" s="1">
        <f t="shared" si="3"/>
        <v>171.6</v>
      </c>
    </row>
    <row r="96" spans="1:5" x14ac:dyDescent="0.35">
      <c r="A96" s="2">
        <v>950</v>
      </c>
      <c r="B96" s="1">
        <f t="shared" si="4"/>
        <v>137.75</v>
      </c>
      <c r="C96" s="1">
        <f t="shared" si="5"/>
        <v>370.5</v>
      </c>
      <c r="D96" s="1">
        <f t="shared" si="6"/>
        <v>284.5</v>
      </c>
      <c r="E96" s="1">
        <f t="shared" si="3"/>
        <v>173.5</v>
      </c>
    </row>
    <row r="97" spans="1:5" x14ac:dyDescent="0.35">
      <c r="A97" s="2">
        <v>960</v>
      </c>
      <c r="B97" s="1">
        <f t="shared" si="4"/>
        <v>139.19999999999999</v>
      </c>
      <c r="C97" s="1">
        <f t="shared" si="5"/>
        <v>374.40000000000003</v>
      </c>
      <c r="D97" s="1">
        <f t="shared" si="6"/>
        <v>287.39999999999998</v>
      </c>
      <c r="E97" s="1">
        <f t="shared" si="3"/>
        <v>175.4</v>
      </c>
    </row>
    <row r="98" spans="1:5" x14ac:dyDescent="0.35">
      <c r="A98" s="2">
        <v>970</v>
      </c>
      <c r="B98" s="1">
        <f t="shared" si="4"/>
        <v>140.64999999999998</v>
      </c>
      <c r="C98" s="1">
        <f t="shared" si="5"/>
        <v>378.3</v>
      </c>
      <c r="D98" s="1">
        <f t="shared" si="6"/>
        <v>290.29999999999995</v>
      </c>
      <c r="E98" s="1">
        <f t="shared" si="3"/>
        <v>177.3</v>
      </c>
    </row>
    <row r="99" spans="1:5" x14ac:dyDescent="0.35">
      <c r="A99" s="2">
        <v>980</v>
      </c>
      <c r="B99" s="1">
        <f t="shared" si="4"/>
        <v>142.1</v>
      </c>
      <c r="C99" s="1">
        <f t="shared" si="5"/>
        <v>382.2</v>
      </c>
      <c r="D99" s="1">
        <f t="shared" si="6"/>
        <v>293.2</v>
      </c>
      <c r="E99" s="1">
        <f t="shared" si="3"/>
        <v>179.2</v>
      </c>
    </row>
    <row r="100" spans="1:5" x14ac:dyDescent="0.35">
      <c r="A100" s="2">
        <v>990</v>
      </c>
      <c r="B100" s="1">
        <f t="shared" si="4"/>
        <v>143.54999999999998</v>
      </c>
      <c r="C100" s="1">
        <f t="shared" si="5"/>
        <v>386.1</v>
      </c>
      <c r="D100" s="1">
        <f t="shared" si="6"/>
        <v>296.09999999999997</v>
      </c>
      <c r="E100" s="1">
        <f t="shared" si="3"/>
        <v>181.1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</vt:lpstr>
      <vt:lpstr>DC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Nuf</dc:creator>
  <cp:lastModifiedBy>Nuf</cp:lastModifiedBy>
  <dcterms:created xsi:type="dcterms:W3CDTF">2020-12-27T20:29:50Z</dcterms:created>
  <dcterms:modified xsi:type="dcterms:W3CDTF">2020-12-27T23:19:08Z</dcterms:modified>
</cp:coreProperties>
</file>